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总评汇总（张佩文）" sheetId="1" r:id="rId1"/>
    <sheet name="政治（刘华）" sheetId="5" r:id="rId2"/>
    <sheet name="语文（张佩文）" sheetId="12" r:id="rId3"/>
    <sheet name="数学（李炳先）" sheetId="13" r:id="rId4"/>
    <sheet name="英语（宋少英）" sheetId="4" r:id="rId5"/>
    <sheet name="汽车电气（曾子轩）" sheetId="6" r:id="rId6"/>
    <sheet name="汽车底盘（丘瑜）" sheetId="7" r:id="rId7"/>
    <sheet name="汽车发动机（陈楷珠）" sheetId="8" r:id="rId8"/>
    <sheet name="美术（赖兰洁）" sheetId="9" r:id="rId9"/>
    <sheet name="体育（罗文保）" sheetId="10" r:id="rId10"/>
  </sheets>
  <externalReferences>
    <externalReference r:id="rId11"/>
    <externalReference r:id="rId12"/>
  </externalReferences>
  <definedNames>
    <definedName name="表1">'总评汇总（张佩文）'!$A$1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<sst xmlns="http://schemas.openxmlformats.org/spreadsheetml/2006/main" count="780" uniqueCount="133">
  <si>
    <t>22汽修3班总评成绩汇总表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</si>
  <si>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</si>
  <si>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</si>
  <si>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</si>
  <si>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</si>
  <si>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</si>
  <si>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</si>
  <si>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</si>
  <si>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汽车电气</t>
  </si>
  <si>
    <t>汽车底盘</t>
  </si>
  <si>
    <t>汽车发动机</t>
  </si>
  <si>
    <t>美术</t>
  </si>
  <si>
    <t>体育</t>
  </si>
  <si>
    <t>总分</t>
  </si>
  <si>
    <t>22汽修3班</t>
  </si>
  <si>
    <t>刘文杰</t>
  </si>
  <si>
    <t>郭昱祥</t>
  </si>
  <si>
    <t>侯舒耀</t>
  </si>
  <si>
    <t>王爵癸</t>
  </si>
  <si>
    <t>张名佳</t>
  </si>
  <si>
    <t>黄子航</t>
  </si>
  <si>
    <t>李炜</t>
  </si>
  <si>
    <t>黄嘉俊</t>
  </si>
  <si>
    <t>黄秋茗</t>
  </si>
  <si>
    <t>王锦华</t>
  </si>
  <si>
    <t>黄欢</t>
  </si>
  <si>
    <t>郑荣兴</t>
  </si>
  <si>
    <t>丘绍鸿</t>
  </si>
  <si>
    <t>邓敏斌</t>
  </si>
  <si>
    <t>李嘉威</t>
  </si>
  <si>
    <t>钟安定</t>
  </si>
  <si>
    <t>何予</t>
  </si>
  <si>
    <t>郭振锋</t>
  </si>
  <si>
    <t>刘乐</t>
  </si>
  <si>
    <t>邓捷耀</t>
  </si>
  <si>
    <t>高金德</t>
  </si>
  <si>
    <t>张建强</t>
  </si>
  <si>
    <t>杨世业</t>
  </si>
  <si>
    <t>饶志耀</t>
  </si>
  <si>
    <t>何子明</t>
  </si>
  <si>
    <t>蒋佳均</t>
  </si>
  <si>
    <t>谢俊兴</t>
  </si>
  <si>
    <t>罗锐奇</t>
  </si>
  <si>
    <t>李渝凯</t>
  </si>
  <si>
    <t>丘家伟</t>
  </si>
  <si>
    <t>徐小卿</t>
  </si>
  <si>
    <t>杨冬</t>
  </si>
  <si>
    <t>谭志腾</t>
  </si>
  <si>
    <t>丁伟</t>
  </si>
  <si>
    <t>朱立远</t>
  </si>
  <si>
    <t>廖琛</t>
  </si>
  <si>
    <t>侯维杰</t>
  </si>
  <si>
    <t>叶钊瑞</t>
  </si>
  <si>
    <t>刘纯聪</t>
  </si>
  <si>
    <t>邓杰</t>
  </si>
  <si>
    <t>陈俊杰</t>
  </si>
  <si>
    <t>黄浩</t>
  </si>
  <si>
    <t>叶正军</t>
  </si>
  <si>
    <t>蔡文杰</t>
  </si>
  <si>
    <t>谭文涛</t>
  </si>
  <si>
    <t>彭梓诚</t>
  </si>
  <si>
    <t>李泓锐</t>
  </si>
  <si>
    <t>庄健楠</t>
  </si>
  <si>
    <t>李金龙</t>
  </si>
  <si>
    <t>林旭权</t>
  </si>
  <si>
    <t>谭宇涵</t>
  </si>
  <si>
    <t>易文壕</t>
  </si>
  <si>
    <t>刘汉章</t>
  </si>
  <si>
    <t>周佳辉</t>
  </si>
  <si>
    <t>王荣祖</t>
  </si>
  <si>
    <t>丘良俊</t>
  </si>
  <si>
    <t>学科成绩表</t>
  </si>
  <si>
    <t>班级：22汽修3班</t>
  </si>
  <si>
    <r>
      <rPr>
        <sz val="12"/>
        <rFont val="宋体"/>
        <charset val="134"/>
      </rPr>
      <t>科目：</t>
    </r>
    <r>
      <rPr>
        <u/>
        <sz val="12"/>
        <rFont val="宋体"/>
        <charset val="134"/>
      </rPr>
      <t xml:space="preserve">   政治      </t>
    </r>
    <r>
      <rPr>
        <sz val="12"/>
        <rFont val="宋体"/>
        <charset val="134"/>
      </rPr>
      <t xml:space="preserve"> 科任：</t>
    </r>
    <r>
      <rPr>
        <u/>
        <sz val="12"/>
        <rFont val="宋体"/>
        <charset val="134"/>
      </rPr>
      <t xml:space="preserve">    刘华    </t>
    </r>
  </si>
  <si>
    <t>学号</t>
  </si>
  <si>
    <t>平时成绩（40%）</t>
  </si>
  <si>
    <t>测验成绩（30%）</t>
  </si>
  <si>
    <t>期末考成绩（30%）</t>
  </si>
  <si>
    <t>总评成绩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</si>
  <si>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语文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张佩文        </t>
    </r>
  </si>
  <si>
    <t xml:space="preserve">科目：数学             科任： 李炳先          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</si>
  <si>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英语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宋少英        </t>
    </r>
  </si>
  <si>
    <t>30.00</t>
  </si>
  <si>
    <t>29.00</t>
  </si>
  <si>
    <t>47.50</t>
  </si>
  <si>
    <t>31.00</t>
  </si>
  <si>
    <t>40.50</t>
  </si>
  <si>
    <t>25.00</t>
  </si>
  <si>
    <t>23.50</t>
  </si>
  <si>
    <t>38.50</t>
  </si>
  <si>
    <t>22.00</t>
  </si>
  <si>
    <t>37.00</t>
  </si>
  <si>
    <t>75.00</t>
  </si>
  <si>
    <t>13.00</t>
  </si>
  <si>
    <t>21.00</t>
  </si>
  <si>
    <t>39.00</t>
  </si>
  <si>
    <t>32.00</t>
  </si>
  <si>
    <t>28.00</t>
  </si>
  <si>
    <t>38.00</t>
  </si>
  <si>
    <t>20.00</t>
  </si>
  <si>
    <t>24.00</t>
  </si>
  <si>
    <t>36.00</t>
  </si>
  <si>
    <t>35.00</t>
  </si>
  <si>
    <t>80.50</t>
  </si>
  <si>
    <t>100.50</t>
  </si>
  <si>
    <t>40.00</t>
  </si>
  <si>
    <t>60.00</t>
  </si>
  <si>
    <t>85.50</t>
  </si>
  <si>
    <t>37.50</t>
  </si>
  <si>
    <t>34.00</t>
  </si>
  <si>
    <t>52.00</t>
  </si>
  <si>
    <t>32.50</t>
  </si>
  <si>
    <t>23.00</t>
  </si>
  <si>
    <t>26.50</t>
  </si>
  <si>
    <t>65.00</t>
  </si>
  <si>
    <t>84.00</t>
  </si>
  <si>
    <t>64.00</t>
  </si>
  <si>
    <t>27.00</t>
  </si>
  <si>
    <t>33.00</t>
  </si>
  <si>
    <t>45.00</t>
  </si>
  <si>
    <t>26.00</t>
  </si>
  <si>
    <t>74.50</t>
  </si>
  <si>
    <t>17.00</t>
  </si>
  <si>
    <t>51.50</t>
  </si>
  <si>
    <t>46.00</t>
  </si>
  <si>
    <t>33.50</t>
  </si>
  <si>
    <t>42.50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</si>
  <si>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</t>
    </r>
    <r>
      <rPr>
        <sz val="16"/>
        <rFont val="宋体"/>
        <charset val="134"/>
      </rPr>
      <t>汽车电气设备构造与维修     科任：</t>
    </r>
    <r>
      <rPr>
        <u/>
        <sz val="16"/>
        <rFont val="宋体"/>
        <charset val="134"/>
      </rPr>
      <t xml:space="preserve">  </t>
    </r>
    <r>
      <rPr>
        <sz val="16"/>
        <rFont val="宋体"/>
        <charset val="134"/>
      </rPr>
      <t>曾子轩</t>
    </r>
    <r>
      <rPr>
        <u/>
        <sz val="16"/>
        <rFont val="宋体"/>
        <charset val="134"/>
      </rPr>
      <t xml:space="preserve">         </t>
    </r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</si>
  <si>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汽车底盘  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丘瑜        </t>
    </r>
  </si>
  <si>
    <r>
      <t>科目：</t>
    </r>
    <r>
      <rPr>
        <u/>
        <sz val="16"/>
        <rFont val="宋体"/>
        <charset val="134"/>
      </rPr>
      <t xml:space="preserve">  汽车发动机     </t>
    </r>
    <r>
      <rPr>
        <sz val="16"/>
        <rFont val="宋体"/>
        <charset val="134"/>
      </rPr>
      <t xml:space="preserve"> 科任：</t>
    </r>
    <r>
      <rPr>
        <u/>
        <sz val="16"/>
        <rFont val="宋体"/>
        <charset val="134"/>
      </rPr>
      <t xml:space="preserve">   陈楷珠        </t>
    </r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</si>
  <si>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公共美术   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赖兰洁      </t>
    </r>
  </si>
  <si>
    <t>期中成绩（30%）</t>
  </si>
  <si>
    <t>科目：体育与健康    科任：罗文保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</si>
</sst>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0"/>
      <name val="Arial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sz val="10"/>
      <name val="Arial"/>
      <charset val="0"/>
    </font>
    <font>
      <b/>
      <sz val="2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6"/>
      <name val="宋体"/>
      <charset val="134"/>
    </font>
    <font>
      <u/>
      <sz val="16"/>
      <name val="宋体"/>
      <charset val="134"/>
    </font>
    <font>
      <sz val="12"/>
      <name val="宋体"/>
      <charset val="134"/>
    </font>
    <font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30" fillId="0" borderId="0" applyBorder="0">
      <alignment vertical="center"/>
    </xf>
    <xf numFmtId="0" fontId="6" fillId="0" borderId="0" applyBorder="0"/>
    <xf numFmtId="0" fontId="6" fillId="0" borderId="0" applyBorder="0"/>
    <xf numFmtId="0" fontId="0" fillId="0" borderId="0">
      <alignment vertical="center"/>
    </xf>
    <xf numFmtId="0" fontId="31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58" applyFont="1" applyAlignment="1">
      <alignment horizontal="center" vertical="center"/>
    </xf>
    <xf numFmtId="0" fontId="1" fillId="0" borderId="0" xfId="58" applyFont="1" applyFill="1" applyBorder="1" applyAlignment="1">
      <alignment horizontal="center" vertical="center"/>
    </xf>
    <xf numFmtId="0" fontId="1" fillId="0" borderId="0" xfId="58" applyFont="1" applyAlignment="1">
      <alignment horizontal="left" vertical="center"/>
    </xf>
    <xf numFmtId="0" fontId="1" fillId="0" borderId="0" xfId="58" applyFont="1" applyFill="1" applyBorder="1" applyAlignment="1">
      <alignment horizontal="left" vertical="center"/>
    </xf>
    <xf numFmtId="0" fontId="2" fillId="0" borderId="0" xfId="58" applyFont="1" applyAlignment="1">
      <alignment horizontal="left" vertical="center"/>
    </xf>
    <xf numFmtId="0" fontId="1" fillId="0" borderId="1" xfId="58" applyFont="1" applyBorder="1" applyAlignment="1">
      <alignment horizontal="center" vertical="center"/>
    </xf>
    <xf numFmtId="0" fontId="1" fillId="0" borderId="1" xfId="58" applyFont="1" applyFill="1" applyBorder="1" applyAlignment="1">
      <alignment horizontal="center" vertical="center"/>
    </xf>
    <xf numFmtId="176" fontId="3" fillId="0" borderId="1" xfId="62" applyNumberFormat="1" applyFont="1" applyFill="1" applyBorder="1" applyAlignment="1">
      <alignment horizontal="center" vertical="center"/>
    </xf>
    <xf numFmtId="176" fontId="4" fillId="0" borderId="2" xfId="62" applyNumberFormat="1" applyFont="1" applyFill="1" applyBorder="1" applyAlignment="1">
      <alignment horizontal="center" vertical="center" wrapText="1"/>
    </xf>
    <xf numFmtId="176" fontId="5" fillId="0" borderId="1" xfId="62" applyNumberFormat="1" applyFont="1" applyFill="1" applyBorder="1" applyAlignment="1">
      <alignment horizontal="center" vertical="center"/>
    </xf>
    <xf numFmtId="176" fontId="4" fillId="0" borderId="3" xfId="62" applyNumberFormat="1" applyFont="1" applyFill="1" applyBorder="1" applyAlignment="1">
      <alignment horizontal="center" vertical="center"/>
    </xf>
    <xf numFmtId="0" fontId="1" fillId="0" borderId="4" xfId="58" applyFont="1" applyBorder="1" applyAlignment="1">
      <alignment horizontal="center" vertical="center"/>
    </xf>
    <xf numFmtId="176" fontId="4" fillId="0" borderId="5" xfId="62" applyNumberFormat="1" applyFont="1" applyFill="1" applyBorder="1" applyAlignment="1">
      <alignment horizontal="center" vertical="center" wrapText="1"/>
    </xf>
    <xf numFmtId="0" fontId="1" fillId="2" borderId="1" xfId="58" applyFont="1" applyFill="1" applyBorder="1" applyAlignment="1">
      <alignment horizontal="center" vertical="center"/>
    </xf>
    <xf numFmtId="0" fontId="1" fillId="0" borderId="0" xfId="58" applyFont="1" applyFill="1" applyAlignment="1">
      <alignment horizontal="center" vertical="center"/>
    </xf>
    <xf numFmtId="0" fontId="1" fillId="0" borderId="0" xfId="58" applyFont="1" applyFill="1" applyAlignment="1">
      <alignment horizontal="left" vertical="center"/>
    </xf>
    <xf numFmtId="2" fontId="6" fillId="0" borderId="2" xfId="60" applyNumberFormat="1" applyFont="1" applyFill="1" applyBorder="1" applyAlignment="1">
      <alignment horizontal="center" vertical="center" wrapText="1"/>
    </xf>
    <xf numFmtId="0" fontId="0" fillId="0" borderId="0" xfId="60">
      <alignment vertical="center"/>
    </xf>
    <xf numFmtId="2" fontId="6" fillId="0" borderId="0" xfId="6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58" applyFont="1" applyAlignment="1">
      <alignment horizontal="left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6" xfId="0" applyFont="1" applyBorder="1" applyAlignment="1">
      <alignment horizont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2" xfId="52"/>
    <cellStyle name="常规 2 2" xfId="53"/>
    <cellStyle name="常规 3" xfId="54"/>
    <cellStyle name="常规 4" xfId="55"/>
    <cellStyle name="常规 4 2" xfId="56"/>
    <cellStyle name="常规 4 3" xfId="57"/>
    <cellStyle name="常规 5" xfId="58"/>
    <cellStyle name="常规 6" xfId="59"/>
    <cellStyle name="常规 7" xfId="60"/>
    <cellStyle name="常规 8" xfId="61"/>
    <cellStyle name="常规 9" xfId="6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2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5821;&#25991;\22&#27773;&#20462;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3-2024&#23398;&#24180;&#31532;&#19968;&#23398;&#26399;&#26399;&#26411;&#25104;&#32489;\22&#27773;&#20462;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D3" t="str">
            <v>周佳辉</v>
          </cell>
          <cell r="E3" t="str">
            <v>101.50</v>
          </cell>
        </row>
        <row r="4">
          <cell r="D4" t="str">
            <v>郭振锋</v>
          </cell>
          <cell r="E4" t="str">
            <v>96.00</v>
          </cell>
        </row>
        <row r="5">
          <cell r="D5" t="str">
            <v>张建强</v>
          </cell>
          <cell r="E5" t="str">
            <v>91.50</v>
          </cell>
        </row>
        <row r="6">
          <cell r="D6" t="str">
            <v>徐小卿</v>
          </cell>
          <cell r="E6" t="str">
            <v>89.00</v>
          </cell>
        </row>
        <row r="7">
          <cell r="D7" t="str">
            <v>叶钊瑞</v>
          </cell>
          <cell r="E7" t="str">
            <v>89.00</v>
          </cell>
        </row>
        <row r="8">
          <cell r="D8" t="str">
            <v>蔡文杰</v>
          </cell>
          <cell r="E8" t="str">
            <v>88.00</v>
          </cell>
        </row>
        <row r="9">
          <cell r="D9" t="str">
            <v>邓杰</v>
          </cell>
          <cell r="E9" t="str">
            <v>87.50</v>
          </cell>
        </row>
        <row r="10">
          <cell r="D10" t="str">
            <v>黄欢</v>
          </cell>
          <cell r="E10" t="str">
            <v>87.50</v>
          </cell>
        </row>
        <row r="11">
          <cell r="D11" t="str">
            <v>朱立远</v>
          </cell>
          <cell r="E11" t="str">
            <v>86.00</v>
          </cell>
        </row>
        <row r="12">
          <cell r="D12" t="str">
            <v>刘汉章</v>
          </cell>
          <cell r="E12" t="str">
            <v>85.00</v>
          </cell>
        </row>
        <row r="13">
          <cell r="D13" t="str">
            <v>侯舒耀</v>
          </cell>
          <cell r="E13" t="str">
            <v>85.00</v>
          </cell>
        </row>
        <row r="14">
          <cell r="D14" t="str">
            <v>李泓锐</v>
          </cell>
          <cell r="E14" t="str">
            <v>83.50</v>
          </cell>
        </row>
        <row r="15">
          <cell r="D15" t="str">
            <v>庄健楠</v>
          </cell>
          <cell r="E15" t="str">
            <v>83.50</v>
          </cell>
        </row>
        <row r="16">
          <cell r="D16" t="str">
            <v>王锦华</v>
          </cell>
          <cell r="E16" t="str">
            <v>83.50</v>
          </cell>
        </row>
        <row r="17">
          <cell r="D17" t="str">
            <v>黄嘉俊</v>
          </cell>
          <cell r="E17" t="str">
            <v>83.00</v>
          </cell>
        </row>
        <row r="18">
          <cell r="D18" t="str">
            <v>李嘉威</v>
          </cell>
          <cell r="E18" t="str">
            <v>82.00</v>
          </cell>
        </row>
        <row r="19">
          <cell r="D19" t="str">
            <v>谭志腾</v>
          </cell>
          <cell r="E19" t="str">
            <v>81.00</v>
          </cell>
        </row>
        <row r="20">
          <cell r="D20" t="str">
            <v>蒋佳均</v>
          </cell>
          <cell r="E20" t="str">
            <v>80.50</v>
          </cell>
        </row>
        <row r="21">
          <cell r="D21" t="str">
            <v>黄浩</v>
          </cell>
          <cell r="E21" t="str">
            <v>80.50</v>
          </cell>
        </row>
        <row r="22">
          <cell r="D22" t="str">
            <v>侯维杰</v>
          </cell>
          <cell r="E22" t="str">
            <v>78.00</v>
          </cell>
        </row>
        <row r="23">
          <cell r="D23" t="str">
            <v>钟安定</v>
          </cell>
          <cell r="E23" t="str">
            <v>78.00</v>
          </cell>
        </row>
        <row r="24">
          <cell r="D24" t="str">
            <v>邓捷耀</v>
          </cell>
          <cell r="E24" t="str">
            <v>77.50</v>
          </cell>
        </row>
        <row r="25">
          <cell r="D25" t="str">
            <v>李渝凯</v>
          </cell>
          <cell r="E25" t="str">
            <v>77.50</v>
          </cell>
        </row>
        <row r="26">
          <cell r="D26" t="str">
            <v>刘乐</v>
          </cell>
          <cell r="E26" t="str">
            <v>77.00</v>
          </cell>
        </row>
        <row r="27">
          <cell r="D27" t="str">
            <v>何予</v>
          </cell>
          <cell r="E27" t="str">
            <v>76.00</v>
          </cell>
        </row>
        <row r="28">
          <cell r="D28" t="str">
            <v>易文壕</v>
          </cell>
          <cell r="E28" t="str">
            <v>75.00</v>
          </cell>
        </row>
        <row r="29">
          <cell r="D29" t="str">
            <v>黄子航</v>
          </cell>
          <cell r="E29" t="str">
            <v>73.50</v>
          </cell>
        </row>
        <row r="30">
          <cell r="D30" t="str">
            <v>李炜</v>
          </cell>
          <cell r="E30" t="str">
            <v>72.50</v>
          </cell>
        </row>
        <row r="31">
          <cell r="D31" t="str">
            <v>陈俊杰</v>
          </cell>
          <cell r="E31" t="str">
            <v>72.00</v>
          </cell>
        </row>
        <row r="32">
          <cell r="D32" t="str">
            <v>黄秋茗</v>
          </cell>
          <cell r="E32" t="str">
            <v>72.00</v>
          </cell>
        </row>
        <row r="33">
          <cell r="D33" t="str">
            <v>李金龙</v>
          </cell>
          <cell r="E33" t="str">
            <v>71.50</v>
          </cell>
        </row>
        <row r="34">
          <cell r="D34" t="str">
            <v>张名佳</v>
          </cell>
          <cell r="E34" t="str">
            <v>71.50</v>
          </cell>
        </row>
        <row r="35">
          <cell r="D35" t="str">
            <v>何子明</v>
          </cell>
          <cell r="E35" t="str">
            <v>71.00</v>
          </cell>
        </row>
        <row r="36">
          <cell r="D36" t="str">
            <v>丘良俊</v>
          </cell>
          <cell r="E36" t="str">
            <v>71.00</v>
          </cell>
        </row>
        <row r="37">
          <cell r="D37" t="str">
            <v>丁伟</v>
          </cell>
          <cell r="E37" t="str">
            <v>70.50</v>
          </cell>
        </row>
        <row r="38">
          <cell r="D38" t="str">
            <v>高金德</v>
          </cell>
          <cell r="E38" t="str">
            <v>70.00</v>
          </cell>
        </row>
        <row r="39">
          <cell r="D39" t="str">
            <v>饶志耀</v>
          </cell>
          <cell r="E39" t="str">
            <v>69.00</v>
          </cell>
        </row>
        <row r="40">
          <cell r="D40" t="str">
            <v>杨世业</v>
          </cell>
          <cell r="E40" t="str">
            <v>68.00</v>
          </cell>
        </row>
        <row r="41">
          <cell r="D41" t="str">
            <v>邓敏斌</v>
          </cell>
          <cell r="E41" t="str">
            <v>67.50</v>
          </cell>
        </row>
        <row r="42">
          <cell r="D42" t="str">
            <v>王荣祖</v>
          </cell>
          <cell r="E42" t="str">
            <v>67.00</v>
          </cell>
        </row>
        <row r="43">
          <cell r="D43" t="str">
            <v>刘纯聪</v>
          </cell>
          <cell r="E43" t="str">
            <v>66.00</v>
          </cell>
        </row>
        <row r="44">
          <cell r="D44" t="str">
            <v>彭梓诚</v>
          </cell>
          <cell r="E44" t="str">
            <v>66.00</v>
          </cell>
        </row>
        <row r="45">
          <cell r="D45" t="str">
            <v>丘绍鸿</v>
          </cell>
          <cell r="E45" t="str">
            <v>62.00</v>
          </cell>
        </row>
        <row r="46">
          <cell r="D46" t="str">
            <v>林旭权</v>
          </cell>
          <cell r="E46" t="str">
            <v>61.00</v>
          </cell>
        </row>
        <row r="47">
          <cell r="D47" t="str">
            <v>谭文涛</v>
          </cell>
          <cell r="E47" t="str">
            <v>60.00</v>
          </cell>
        </row>
        <row r="48">
          <cell r="D48" t="str">
            <v>丘家伟</v>
          </cell>
          <cell r="E48" t="str">
            <v>58.50</v>
          </cell>
        </row>
        <row r="49">
          <cell r="D49" t="str">
            <v>谭宇涵</v>
          </cell>
          <cell r="E49" t="str">
            <v>57.00</v>
          </cell>
        </row>
        <row r="50">
          <cell r="D50" t="str">
            <v>王爵癸</v>
          </cell>
          <cell r="E50" t="str">
            <v>54.00</v>
          </cell>
        </row>
        <row r="51">
          <cell r="D51" t="str">
            <v>郑荣兴</v>
          </cell>
          <cell r="E51" t="str">
            <v>53.50</v>
          </cell>
        </row>
        <row r="52">
          <cell r="D52" t="str">
            <v>郭昱祥</v>
          </cell>
          <cell r="E52" t="str">
            <v>53.00</v>
          </cell>
        </row>
        <row r="53">
          <cell r="D53" t="str">
            <v>叶正军</v>
          </cell>
          <cell r="E53" t="str">
            <v>53.00</v>
          </cell>
        </row>
        <row r="54">
          <cell r="D54" t="str">
            <v>廖琛</v>
          </cell>
          <cell r="E54" t="str">
            <v>52.50</v>
          </cell>
        </row>
        <row r="55">
          <cell r="D55" t="str">
            <v>刘文杰</v>
          </cell>
          <cell r="E55" t="str">
            <v>47.50</v>
          </cell>
        </row>
        <row r="56">
          <cell r="D56" t="str">
            <v>杨冬</v>
          </cell>
          <cell r="E56" t="str">
            <v>44.00</v>
          </cell>
        </row>
        <row r="57">
          <cell r="D57" t="str">
            <v>罗锐奇</v>
          </cell>
          <cell r="E57" t="str">
            <v>42.00</v>
          </cell>
        </row>
        <row r="58">
          <cell r="D58" t="str">
            <v>谢俊兴</v>
          </cell>
          <cell r="E58" t="str">
            <v>12.00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D1" t="str">
            <v>李渝凯</v>
          </cell>
          <cell r="E1" t="str">
            <v>102.00</v>
          </cell>
        </row>
        <row r="2">
          <cell r="D2" t="str">
            <v>周佳辉</v>
          </cell>
          <cell r="E2" t="str">
            <v>89.00</v>
          </cell>
        </row>
        <row r="3">
          <cell r="D3" t="str">
            <v>邓敏斌</v>
          </cell>
          <cell r="E3" t="str">
            <v>84.00</v>
          </cell>
        </row>
        <row r="4">
          <cell r="D4" t="str">
            <v>谭宇涵</v>
          </cell>
          <cell r="E4" t="str">
            <v>83.00</v>
          </cell>
        </row>
        <row r="5">
          <cell r="D5" t="str">
            <v>邓捷耀</v>
          </cell>
          <cell r="E5" t="str">
            <v>82.00</v>
          </cell>
        </row>
        <row r="6">
          <cell r="D6" t="str">
            <v>易文壕</v>
          </cell>
          <cell r="E6" t="str">
            <v>81.00</v>
          </cell>
        </row>
        <row r="7">
          <cell r="D7" t="str">
            <v>邓杰</v>
          </cell>
          <cell r="E7" t="str">
            <v>79.50</v>
          </cell>
        </row>
        <row r="8">
          <cell r="D8" t="str">
            <v>彭梓诚</v>
          </cell>
          <cell r="E8" t="str">
            <v>79.00</v>
          </cell>
        </row>
        <row r="9">
          <cell r="D9" t="str">
            <v>丁伟</v>
          </cell>
          <cell r="E9" t="str">
            <v>78.00</v>
          </cell>
        </row>
        <row r="10">
          <cell r="D10" t="str">
            <v>李泓锐</v>
          </cell>
          <cell r="E10" t="str">
            <v>78.00</v>
          </cell>
        </row>
        <row r="11">
          <cell r="D11" t="str">
            <v>黄欢</v>
          </cell>
          <cell r="E11" t="str">
            <v>78.00</v>
          </cell>
        </row>
        <row r="12">
          <cell r="D12" t="str">
            <v>叶钊瑞</v>
          </cell>
          <cell r="E12" t="str">
            <v>77.00</v>
          </cell>
        </row>
        <row r="13">
          <cell r="D13" t="str">
            <v>王锦华</v>
          </cell>
          <cell r="E13" t="str">
            <v>77.00</v>
          </cell>
        </row>
        <row r="14">
          <cell r="D14" t="str">
            <v>陈俊杰</v>
          </cell>
          <cell r="E14" t="str">
            <v>76.00</v>
          </cell>
        </row>
        <row r="15">
          <cell r="D15" t="str">
            <v>刘汉章</v>
          </cell>
          <cell r="E15" t="str">
            <v>76.00</v>
          </cell>
        </row>
        <row r="16">
          <cell r="D16" t="str">
            <v>饶志耀</v>
          </cell>
          <cell r="E16" t="str">
            <v>75.00</v>
          </cell>
        </row>
        <row r="17">
          <cell r="D17" t="str">
            <v>丘家伟</v>
          </cell>
          <cell r="E17" t="str">
            <v>75.00</v>
          </cell>
        </row>
        <row r="18">
          <cell r="D18" t="str">
            <v>刘乐</v>
          </cell>
          <cell r="E18" t="str">
            <v>75.00</v>
          </cell>
        </row>
        <row r="19">
          <cell r="D19" t="str">
            <v>蔡文杰</v>
          </cell>
          <cell r="E19" t="str">
            <v>74.50</v>
          </cell>
        </row>
        <row r="20">
          <cell r="D20" t="str">
            <v>郭振锋</v>
          </cell>
          <cell r="E20" t="str">
            <v>74.00</v>
          </cell>
        </row>
        <row r="21">
          <cell r="D21" t="str">
            <v>朱立远</v>
          </cell>
          <cell r="E21" t="str">
            <v>73.00</v>
          </cell>
        </row>
        <row r="22">
          <cell r="D22" t="str">
            <v>林旭权</v>
          </cell>
          <cell r="E22" t="str">
            <v>73.00</v>
          </cell>
        </row>
        <row r="23">
          <cell r="D23" t="str">
            <v>钟安定</v>
          </cell>
          <cell r="E23" t="str">
            <v>73.00</v>
          </cell>
        </row>
        <row r="24">
          <cell r="D24" t="str">
            <v>谭志腾</v>
          </cell>
          <cell r="E24" t="str">
            <v>72.50</v>
          </cell>
        </row>
        <row r="25">
          <cell r="D25" t="str">
            <v>庄健楠</v>
          </cell>
          <cell r="E25" t="str">
            <v>72.00</v>
          </cell>
        </row>
        <row r="26">
          <cell r="D26" t="str">
            <v>罗锐奇</v>
          </cell>
          <cell r="E26" t="str">
            <v>71.50</v>
          </cell>
        </row>
        <row r="27">
          <cell r="D27" t="str">
            <v>蒋佳均</v>
          </cell>
          <cell r="E27" t="str">
            <v>71.00</v>
          </cell>
        </row>
        <row r="28">
          <cell r="D28" t="str">
            <v>侯舒耀</v>
          </cell>
          <cell r="E28" t="str">
            <v>70.50</v>
          </cell>
        </row>
        <row r="29">
          <cell r="D29" t="str">
            <v>杨世业</v>
          </cell>
          <cell r="E29" t="str">
            <v>70.00</v>
          </cell>
        </row>
        <row r="30">
          <cell r="D30" t="str">
            <v>何予</v>
          </cell>
          <cell r="E30" t="str">
            <v>70.00</v>
          </cell>
        </row>
        <row r="31">
          <cell r="D31" t="str">
            <v>张建强</v>
          </cell>
          <cell r="E31" t="str">
            <v>69.00</v>
          </cell>
        </row>
        <row r="32">
          <cell r="D32" t="str">
            <v>李金龙</v>
          </cell>
          <cell r="E32" t="str">
            <v>69.00</v>
          </cell>
        </row>
        <row r="33">
          <cell r="D33" t="str">
            <v>黄子航</v>
          </cell>
          <cell r="E33" t="str">
            <v>69.00</v>
          </cell>
        </row>
        <row r="34">
          <cell r="D34" t="str">
            <v>侯维杰</v>
          </cell>
          <cell r="E34" t="str">
            <v>68.00</v>
          </cell>
        </row>
        <row r="35">
          <cell r="D35" t="str">
            <v>刘纯聪</v>
          </cell>
          <cell r="E35" t="str">
            <v>68.00</v>
          </cell>
        </row>
        <row r="36">
          <cell r="D36" t="str">
            <v>王荣祖</v>
          </cell>
          <cell r="E36" t="str">
            <v>68.00</v>
          </cell>
        </row>
        <row r="37">
          <cell r="D37" t="str">
            <v>李炜</v>
          </cell>
          <cell r="E37" t="str">
            <v>68.00</v>
          </cell>
        </row>
        <row r="38">
          <cell r="D38" t="str">
            <v>黄秋茗</v>
          </cell>
          <cell r="E38" t="str">
            <v>68.00</v>
          </cell>
        </row>
        <row r="39">
          <cell r="D39" t="str">
            <v>廖琛</v>
          </cell>
          <cell r="E39" t="str">
            <v>67.00</v>
          </cell>
        </row>
        <row r="40">
          <cell r="D40" t="str">
            <v>徐小卿</v>
          </cell>
          <cell r="E40" t="str">
            <v>66.00</v>
          </cell>
        </row>
        <row r="41">
          <cell r="D41" t="str">
            <v>郭昱祥</v>
          </cell>
          <cell r="E41" t="str">
            <v>62.00</v>
          </cell>
        </row>
        <row r="42">
          <cell r="D42" t="str">
            <v>谭文涛</v>
          </cell>
          <cell r="E42" t="str">
            <v>62.00</v>
          </cell>
        </row>
        <row r="43">
          <cell r="D43" t="str">
            <v>丘绍鸿</v>
          </cell>
          <cell r="E43" t="str">
            <v>61.50</v>
          </cell>
        </row>
        <row r="44">
          <cell r="D44" t="str">
            <v>叶正军</v>
          </cell>
          <cell r="E44" t="str">
            <v>61.00</v>
          </cell>
        </row>
        <row r="45">
          <cell r="D45" t="str">
            <v>黄嘉俊</v>
          </cell>
          <cell r="E45" t="str">
            <v>59.50</v>
          </cell>
        </row>
        <row r="46">
          <cell r="D46" t="str">
            <v>高金德</v>
          </cell>
          <cell r="E46" t="str">
            <v>57.00</v>
          </cell>
        </row>
        <row r="47">
          <cell r="D47" t="str">
            <v>何子明</v>
          </cell>
          <cell r="E47" t="str">
            <v>57.00</v>
          </cell>
        </row>
        <row r="48">
          <cell r="D48" t="str">
            <v>李嘉威</v>
          </cell>
          <cell r="E48" t="str">
            <v>56.00</v>
          </cell>
        </row>
        <row r="49">
          <cell r="D49" t="str">
            <v>黄浩</v>
          </cell>
          <cell r="E49" t="str">
            <v>55.00</v>
          </cell>
        </row>
        <row r="50">
          <cell r="D50" t="str">
            <v>王爵癸</v>
          </cell>
          <cell r="E50" t="str">
            <v>54.00</v>
          </cell>
        </row>
        <row r="51">
          <cell r="D51" t="str">
            <v>张名佳</v>
          </cell>
          <cell r="E51" t="str">
            <v>52.00</v>
          </cell>
        </row>
        <row r="52">
          <cell r="D52" t="str">
            <v>郑荣兴</v>
          </cell>
          <cell r="E52" t="str">
            <v>40.00</v>
          </cell>
        </row>
        <row r="53">
          <cell r="D53" t="str">
            <v>丘良俊</v>
          </cell>
          <cell r="E53" t="str">
            <v>34.50</v>
          </cell>
        </row>
        <row r="54">
          <cell r="D54" t="str">
            <v>杨冬</v>
          </cell>
          <cell r="E54" t="str">
            <v>30.00</v>
          </cell>
        </row>
        <row r="55">
          <cell r="D55" t="str">
            <v>谢俊兴</v>
          </cell>
          <cell r="E55" t="str">
            <v>29.00</v>
          </cell>
        </row>
        <row r="56">
          <cell r="D56" t="str">
            <v>刘文杰</v>
          </cell>
          <cell r="E56" t="str">
            <v>19.00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8"/>
  <sheetViews>
    <sheetView tabSelected="1" workbookViewId="0">
      <selection activeCell="E7" sqref="E7"/>
    </sheetView>
  </sheetViews>
  <sheetFormatPr defaultColWidth="14.625" defaultRowHeight="13.5"/>
  <cols>
    <col min="1" max="16384" width="14.625" style="24"/>
  </cols>
  <sheetData>
    <row r="1" ht="31.5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ht="20.25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ht="20.25" spans="1:13">
      <c r="A3" s="6">
        <v>1</v>
      </c>
      <c r="B3" s="6" t="s">
        <v>14</v>
      </c>
      <c r="C3" s="6" t="s">
        <v>15</v>
      </c>
      <c r="D3" s="6">
        <v>55.2</v>
      </c>
      <c r="E3" s="6">
        <v>90.6</v>
      </c>
      <c r="F3" s="6">
        <v>49</v>
      </c>
      <c r="G3" s="6">
        <f t="shared" ref="G3:G58" si="0">(D3*0.4+E3*0.3+F3*0.3)</f>
        <v>63.96</v>
      </c>
      <c r="H3" s="6">
        <v>60.8</v>
      </c>
      <c r="I3" s="6">
        <v>49.5</v>
      </c>
      <c r="J3" s="6">
        <v>70</v>
      </c>
      <c r="K3" s="6">
        <v>62.1</v>
      </c>
      <c r="L3" s="6">
        <v>75.9</v>
      </c>
      <c r="M3" s="6">
        <f>SUM(D3:L3)</f>
        <v>577.06</v>
      </c>
    </row>
    <row r="4" ht="20.25" spans="1:13">
      <c r="A4" s="6">
        <v>2</v>
      </c>
      <c r="B4" s="6" t="s">
        <v>14</v>
      </c>
      <c r="C4" s="6" t="s">
        <v>16</v>
      </c>
      <c r="D4" s="6">
        <v>56</v>
      </c>
      <c r="E4" s="6">
        <v>91</v>
      </c>
      <c r="F4" s="6">
        <v>60.8</v>
      </c>
      <c r="G4" s="6">
        <f t="shared" si="0"/>
        <v>67.94</v>
      </c>
      <c r="H4" s="6">
        <v>62.7</v>
      </c>
      <c r="I4" s="6">
        <v>52</v>
      </c>
      <c r="J4" s="6">
        <v>85.1</v>
      </c>
      <c r="K4" s="6">
        <v>71.6</v>
      </c>
      <c r="L4" s="6">
        <v>76.9</v>
      </c>
      <c r="M4" s="6">
        <f t="shared" ref="M4:M58" si="1">SUM(D4:L4)</f>
        <v>624.04</v>
      </c>
    </row>
    <row r="5" ht="20.25" spans="1:13">
      <c r="A5" s="6">
        <v>3</v>
      </c>
      <c r="B5" s="6" t="s">
        <v>14</v>
      </c>
      <c r="C5" s="6" t="s">
        <v>17</v>
      </c>
      <c r="D5" s="6">
        <v>82</v>
      </c>
      <c r="E5" s="6">
        <v>96.25</v>
      </c>
      <c r="F5" s="6">
        <v>84.9</v>
      </c>
      <c r="G5" s="6">
        <f t="shared" si="0"/>
        <v>87.145</v>
      </c>
      <c r="H5" s="6">
        <v>82.5</v>
      </c>
      <c r="I5" s="6">
        <v>45.4</v>
      </c>
      <c r="J5" s="6">
        <v>88.2</v>
      </c>
      <c r="K5" s="6">
        <v>76</v>
      </c>
      <c r="L5" s="6">
        <v>83.5</v>
      </c>
      <c r="M5" s="6">
        <f t="shared" si="1"/>
        <v>725.895</v>
      </c>
    </row>
    <row r="6" ht="20.25" spans="1:13">
      <c r="A6" s="6">
        <v>4</v>
      </c>
      <c r="B6" s="6" t="s">
        <v>14</v>
      </c>
      <c r="C6" s="6" t="s">
        <v>18</v>
      </c>
      <c r="D6" s="6">
        <v>78</v>
      </c>
      <c r="E6" s="6">
        <v>91.1</v>
      </c>
      <c r="F6" s="6">
        <v>79.4</v>
      </c>
      <c r="G6" s="6">
        <f t="shared" si="0"/>
        <v>82.35</v>
      </c>
      <c r="H6" s="6">
        <v>81.5</v>
      </c>
      <c r="I6" s="6">
        <v>60.2</v>
      </c>
      <c r="J6" s="6">
        <v>82</v>
      </c>
      <c r="K6" s="6">
        <v>79</v>
      </c>
      <c r="L6" s="6">
        <v>83.3</v>
      </c>
      <c r="M6" s="6">
        <f t="shared" si="1"/>
        <v>716.85</v>
      </c>
    </row>
    <row r="7" ht="20.25" spans="1:13">
      <c r="A7" s="6">
        <v>5</v>
      </c>
      <c r="B7" s="6" t="s">
        <v>14</v>
      </c>
      <c r="C7" s="6" t="s">
        <v>19</v>
      </c>
      <c r="D7" s="6">
        <v>76.9</v>
      </c>
      <c r="E7" s="6">
        <v>91.05</v>
      </c>
      <c r="F7" s="6">
        <v>74.3</v>
      </c>
      <c r="G7" s="6">
        <f t="shared" si="0"/>
        <v>80.365</v>
      </c>
      <c r="H7" s="6">
        <v>73.9</v>
      </c>
      <c r="I7" s="6">
        <v>60.7</v>
      </c>
      <c r="J7" s="6">
        <v>88.4</v>
      </c>
      <c r="K7" s="6">
        <v>77.4</v>
      </c>
      <c r="L7" s="6">
        <v>72.3</v>
      </c>
      <c r="M7" s="6">
        <f t="shared" si="1"/>
        <v>695.315</v>
      </c>
    </row>
    <row r="8" ht="20.25" spans="1:13">
      <c r="A8" s="6">
        <v>6</v>
      </c>
      <c r="B8" s="6" t="s">
        <v>14</v>
      </c>
      <c r="C8" s="6" t="s">
        <v>20</v>
      </c>
      <c r="D8" s="6">
        <v>51.3</v>
      </c>
      <c r="E8" s="6">
        <v>90.75</v>
      </c>
      <c r="F8" s="6">
        <v>63.2</v>
      </c>
      <c r="G8" s="6">
        <f t="shared" si="0"/>
        <v>66.705</v>
      </c>
      <c r="H8" s="6">
        <v>60.1</v>
      </c>
      <c r="I8" s="6">
        <v>54</v>
      </c>
      <c r="J8" s="6">
        <v>63.2</v>
      </c>
      <c r="K8" s="6">
        <v>70.3</v>
      </c>
      <c r="L8" s="6">
        <v>79.3</v>
      </c>
      <c r="M8" s="6">
        <f t="shared" si="1"/>
        <v>598.855</v>
      </c>
    </row>
    <row r="9" ht="20.25" spans="1:13">
      <c r="A9" s="6">
        <v>7</v>
      </c>
      <c r="B9" s="6" t="s">
        <v>14</v>
      </c>
      <c r="C9" s="6" t="s">
        <v>21</v>
      </c>
      <c r="D9" s="6">
        <v>74.2</v>
      </c>
      <c r="E9" s="6">
        <v>92.15</v>
      </c>
      <c r="F9" s="6">
        <v>85.8</v>
      </c>
      <c r="G9" s="6">
        <f t="shared" si="0"/>
        <v>83.065</v>
      </c>
      <c r="H9" s="6">
        <v>82.7</v>
      </c>
      <c r="I9" s="6">
        <v>52.8</v>
      </c>
      <c r="J9" s="6">
        <v>84.4</v>
      </c>
      <c r="K9" s="6">
        <v>84</v>
      </c>
      <c r="L9" s="6">
        <v>76.3</v>
      </c>
      <c r="M9" s="6">
        <f t="shared" si="1"/>
        <v>715.415</v>
      </c>
    </row>
    <row r="10" ht="20.25" spans="1:13">
      <c r="A10" s="6">
        <v>8</v>
      </c>
      <c r="B10" s="6" t="s">
        <v>14</v>
      </c>
      <c r="C10" s="6" t="s">
        <v>22</v>
      </c>
      <c r="D10" s="6">
        <v>86.5</v>
      </c>
      <c r="E10" s="6">
        <v>94.75</v>
      </c>
      <c r="F10" s="6">
        <v>88.7</v>
      </c>
      <c r="G10" s="6">
        <f t="shared" si="0"/>
        <v>89.635</v>
      </c>
      <c r="H10" s="6">
        <v>92.1</v>
      </c>
      <c r="I10" s="6">
        <v>60.1</v>
      </c>
      <c r="J10" s="6">
        <v>91.1</v>
      </c>
      <c r="K10" s="6">
        <v>76.2</v>
      </c>
      <c r="L10" s="6">
        <v>80.5</v>
      </c>
      <c r="M10" s="6">
        <f t="shared" si="1"/>
        <v>759.585</v>
      </c>
    </row>
    <row r="11" ht="20.25" spans="1:13">
      <c r="A11" s="6">
        <v>9</v>
      </c>
      <c r="B11" s="6" t="s">
        <v>14</v>
      </c>
      <c r="C11" s="6" t="s">
        <v>23</v>
      </c>
      <c r="D11" s="6">
        <v>56.8</v>
      </c>
      <c r="E11" s="6">
        <v>90</v>
      </c>
      <c r="F11" s="6">
        <v>63.5</v>
      </c>
      <c r="G11" s="6">
        <f t="shared" si="0"/>
        <v>68.77</v>
      </c>
      <c r="H11" s="6">
        <v>63.6</v>
      </c>
      <c r="I11" s="6">
        <v>56.1</v>
      </c>
      <c r="J11" s="6">
        <v>67.1</v>
      </c>
      <c r="K11" s="6">
        <v>79.1</v>
      </c>
      <c r="L11" s="6">
        <v>82.5</v>
      </c>
      <c r="M11" s="6">
        <f t="shared" si="1"/>
        <v>627.47</v>
      </c>
    </row>
    <row r="12" ht="20.25" spans="1:13">
      <c r="A12" s="6">
        <v>10</v>
      </c>
      <c r="B12" s="6" t="s">
        <v>14</v>
      </c>
      <c r="C12" s="6" t="s">
        <v>24</v>
      </c>
      <c r="D12" s="6">
        <v>79.7</v>
      </c>
      <c r="E12" s="6">
        <v>100.15</v>
      </c>
      <c r="F12" s="6">
        <v>63</v>
      </c>
      <c r="G12" s="6">
        <f t="shared" si="0"/>
        <v>80.825</v>
      </c>
      <c r="H12" s="6">
        <v>83.3</v>
      </c>
      <c r="I12" s="6">
        <v>76.8</v>
      </c>
      <c r="J12" s="6">
        <v>69.1</v>
      </c>
      <c r="K12" s="6">
        <v>83</v>
      </c>
      <c r="L12" s="6">
        <v>81.8</v>
      </c>
      <c r="M12" s="6">
        <f t="shared" si="1"/>
        <v>717.675</v>
      </c>
    </row>
    <row r="13" ht="20.25" spans="1:13">
      <c r="A13" s="6">
        <v>11</v>
      </c>
      <c r="B13" s="6" t="s">
        <v>14</v>
      </c>
      <c r="C13" s="6" t="s">
        <v>25</v>
      </c>
      <c r="D13" s="6">
        <v>75.8</v>
      </c>
      <c r="E13" s="6">
        <v>97.65</v>
      </c>
      <c r="F13" s="6">
        <v>78.7</v>
      </c>
      <c r="G13" s="6">
        <f t="shared" si="0"/>
        <v>83.225</v>
      </c>
      <c r="H13" s="6">
        <v>84.5</v>
      </c>
      <c r="I13" s="6">
        <v>71.2</v>
      </c>
      <c r="J13" s="6">
        <v>74.4</v>
      </c>
      <c r="K13" s="6">
        <v>76.9</v>
      </c>
      <c r="L13" s="6">
        <v>84.8</v>
      </c>
      <c r="M13" s="6">
        <f t="shared" si="1"/>
        <v>727.175</v>
      </c>
    </row>
    <row r="14" ht="20.25" spans="1:13">
      <c r="A14" s="6">
        <v>12</v>
      </c>
      <c r="B14" s="6" t="s">
        <v>14</v>
      </c>
      <c r="C14" s="6" t="s">
        <v>26</v>
      </c>
      <c r="D14" s="6">
        <v>39.2</v>
      </c>
      <c r="E14" s="6">
        <v>90.1</v>
      </c>
      <c r="F14" s="6">
        <v>60.4</v>
      </c>
      <c r="G14" s="6">
        <f t="shared" si="0"/>
        <v>60.83</v>
      </c>
      <c r="H14" s="6">
        <v>63.6</v>
      </c>
      <c r="I14" s="6">
        <v>66.3</v>
      </c>
      <c r="J14" s="6">
        <v>68.3</v>
      </c>
      <c r="K14" s="6">
        <v>65.7</v>
      </c>
      <c r="L14" s="6">
        <v>70.3</v>
      </c>
      <c r="M14" s="6">
        <f t="shared" si="1"/>
        <v>584.73</v>
      </c>
    </row>
    <row r="15" ht="20.25" spans="1:13">
      <c r="A15" s="6">
        <v>13</v>
      </c>
      <c r="B15" s="6" t="s">
        <v>14</v>
      </c>
      <c r="C15" s="6" t="s">
        <v>27</v>
      </c>
      <c r="D15" s="6">
        <v>83.8</v>
      </c>
      <c r="E15" s="6">
        <v>93.05</v>
      </c>
      <c r="F15" s="6">
        <v>63.8</v>
      </c>
      <c r="G15" s="6">
        <f t="shared" si="0"/>
        <v>80.575</v>
      </c>
      <c r="H15" s="6">
        <v>88.5</v>
      </c>
      <c r="I15" s="6">
        <v>67</v>
      </c>
      <c r="J15" s="6">
        <v>81.7</v>
      </c>
      <c r="K15" s="6">
        <v>82.2</v>
      </c>
      <c r="L15" s="6">
        <v>84.7</v>
      </c>
      <c r="M15" s="6">
        <f t="shared" si="1"/>
        <v>725.325</v>
      </c>
    </row>
    <row r="16" ht="20.25" spans="1:13">
      <c r="A16" s="6">
        <v>14</v>
      </c>
      <c r="B16" s="6" t="s">
        <v>14</v>
      </c>
      <c r="C16" s="6" t="s">
        <v>28</v>
      </c>
      <c r="D16" s="6">
        <v>82.8</v>
      </c>
      <c r="E16" s="6">
        <v>95.05</v>
      </c>
      <c r="F16" s="6">
        <v>61.9</v>
      </c>
      <c r="G16" s="6">
        <f t="shared" si="0"/>
        <v>80.205</v>
      </c>
      <c r="H16" s="6">
        <v>86.5</v>
      </c>
      <c r="I16" s="6">
        <v>66.5</v>
      </c>
      <c r="J16" s="6">
        <v>86.8</v>
      </c>
      <c r="K16" s="6">
        <v>77</v>
      </c>
      <c r="L16" s="6">
        <v>74.6</v>
      </c>
      <c r="M16" s="6">
        <f t="shared" si="1"/>
        <v>711.355</v>
      </c>
    </row>
    <row r="17" ht="20.25" spans="1:13">
      <c r="A17" s="6">
        <v>15</v>
      </c>
      <c r="B17" s="6" t="s">
        <v>14</v>
      </c>
      <c r="C17" s="6" t="s">
        <v>29</v>
      </c>
      <c r="D17" s="6">
        <v>58.8</v>
      </c>
      <c r="E17" s="6">
        <v>91.4</v>
      </c>
      <c r="F17" s="6">
        <v>44.3</v>
      </c>
      <c r="G17" s="6">
        <f t="shared" si="0"/>
        <v>64.23</v>
      </c>
      <c r="H17" s="6">
        <v>67.5</v>
      </c>
      <c r="I17" s="6">
        <v>59.4</v>
      </c>
      <c r="J17" s="6">
        <v>81.6</v>
      </c>
      <c r="K17" s="6">
        <v>74</v>
      </c>
      <c r="L17" s="6">
        <v>80.3</v>
      </c>
      <c r="M17" s="6">
        <f t="shared" si="1"/>
        <v>621.53</v>
      </c>
    </row>
    <row r="18" ht="20.25" spans="1:13">
      <c r="A18" s="6">
        <v>16</v>
      </c>
      <c r="B18" s="6" t="s">
        <v>14</v>
      </c>
      <c r="C18" s="6" t="s">
        <v>30</v>
      </c>
      <c r="D18" s="6">
        <v>90.7</v>
      </c>
      <c r="E18" s="6">
        <v>94.5</v>
      </c>
      <c r="F18" s="6">
        <v>53.8</v>
      </c>
      <c r="G18" s="6">
        <f t="shared" si="0"/>
        <v>80.77</v>
      </c>
      <c r="H18" s="6">
        <v>86.3</v>
      </c>
      <c r="I18" s="6">
        <v>60.3</v>
      </c>
      <c r="J18" s="6">
        <v>90.8</v>
      </c>
      <c r="K18" s="6">
        <v>78.6</v>
      </c>
      <c r="L18" s="6">
        <v>76.2</v>
      </c>
      <c r="M18" s="6">
        <f t="shared" si="1"/>
        <v>711.97</v>
      </c>
    </row>
    <row r="19" ht="20.25" spans="1:13">
      <c r="A19" s="6">
        <v>17</v>
      </c>
      <c r="B19" s="6" t="s">
        <v>14</v>
      </c>
      <c r="C19" s="6" t="s">
        <v>31</v>
      </c>
      <c r="D19" s="6">
        <v>74.3</v>
      </c>
      <c r="E19" s="6">
        <v>92.6</v>
      </c>
      <c r="F19" s="6">
        <v>60.7</v>
      </c>
      <c r="G19" s="6">
        <f t="shared" si="0"/>
        <v>75.71</v>
      </c>
      <c r="H19" s="6">
        <v>78.8</v>
      </c>
      <c r="I19" s="6">
        <v>60.1</v>
      </c>
      <c r="J19" s="6">
        <v>81.4</v>
      </c>
      <c r="K19" s="6">
        <v>75.8</v>
      </c>
      <c r="L19" s="6">
        <v>78.9</v>
      </c>
      <c r="M19" s="6">
        <f t="shared" si="1"/>
        <v>678.31</v>
      </c>
    </row>
    <row r="20" ht="20.25" spans="1:13">
      <c r="A20" s="6">
        <v>18</v>
      </c>
      <c r="B20" s="6" t="s">
        <v>14</v>
      </c>
      <c r="C20" s="6" t="s">
        <v>32</v>
      </c>
      <c r="D20" s="6">
        <v>76.6</v>
      </c>
      <c r="E20" s="6">
        <v>99</v>
      </c>
      <c r="F20" s="6">
        <v>43.9</v>
      </c>
      <c r="G20" s="6">
        <f t="shared" si="0"/>
        <v>73.51</v>
      </c>
      <c r="H20" s="6">
        <v>69.2</v>
      </c>
      <c r="I20" s="6">
        <v>73.1</v>
      </c>
      <c r="J20" s="6">
        <v>68.3</v>
      </c>
      <c r="K20" s="6">
        <v>75</v>
      </c>
      <c r="L20" s="6">
        <v>70.5</v>
      </c>
      <c r="M20" s="6">
        <f t="shared" si="1"/>
        <v>649.11</v>
      </c>
    </row>
    <row r="21" ht="20.25" spans="1:13">
      <c r="A21" s="6">
        <v>19</v>
      </c>
      <c r="B21" s="6" t="s">
        <v>14</v>
      </c>
      <c r="C21" s="6" t="s">
        <v>33</v>
      </c>
      <c r="D21" s="6">
        <v>68.2</v>
      </c>
      <c r="E21" s="6">
        <v>94.8</v>
      </c>
      <c r="F21" s="6">
        <v>63.7</v>
      </c>
      <c r="G21" s="6">
        <f t="shared" si="0"/>
        <v>74.83</v>
      </c>
      <c r="H21" s="6">
        <v>72.1</v>
      </c>
      <c r="I21" s="6">
        <v>67.7</v>
      </c>
      <c r="J21" s="6">
        <v>66.8</v>
      </c>
      <c r="K21" s="6">
        <v>77</v>
      </c>
      <c r="L21" s="6">
        <v>70.5</v>
      </c>
      <c r="M21" s="6">
        <f t="shared" si="1"/>
        <v>655.63</v>
      </c>
    </row>
    <row r="22" ht="20.25" spans="1:13">
      <c r="A22" s="6">
        <v>20</v>
      </c>
      <c r="B22" s="6" t="s">
        <v>14</v>
      </c>
      <c r="C22" s="6" t="s">
        <v>34</v>
      </c>
      <c r="D22" s="6">
        <v>78.8</v>
      </c>
      <c r="E22" s="6">
        <v>93.85</v>
      </c>
      <c r="F22" s="6">
        <v>69.8</v>
      </c>
      <c r="G22" s="6">
        <f t="shared" si="0"/>
        <v>80.615</v>
      </c>
      <c r="H22" s="6">
        <v>81</v>
      </c>
      <c r="I22" s="6">
        <v>65.2</v>
      </c>
      <c r="J22" s="6">
        <v>81.3</v>
      </c>
      <c r="K22" s="6">
        <v>77.3</v>
      </c>
      <c r="L22" s="6">
        <v>71.7</v>
      </c>
      <c r="M22" s="6">
        <f t="shared" si="1"/>
        <v>699.565</v>
      </c>
    </row>
    <row r="23" ht="20.25" spans="1:13">
      <c r="A23" s="6">
        <v>21</v>
      </c>
      <c r="B23" s="6" t="s">
        <v>14</v>
      </c>
      <c r="C23" s="6" t="s">
        <v>35</v>
      </c>
      <c r="D23" s="6">
        <v>71.2</v>
      </c>
      <c r="E23" s="6">
        <v>90.5</v>
      </c>
      <c r="F23" s="6">
        <v>80.3</v>
      </c>
      <c r="G23" s="6">
        <f t="shared" si="0"/>
        <v>79.72</v>
      </c>
      <c r="H23" s="6">
        <v>80.6</v>
      </c>
      <c r="I23" s="6">
        <v>55.3</v>
      </c>
      <c r="J23" s="6">
        <v>86.8</v>
      </c>
      <c r="K23" s="6">
        <v>73</v>
      </c>
      <c r="L23" s="6">
        <v>85.1</v>
      </c>
      <c r="M23" s="6">
        <f t="shared" si="1"/>
        <v>702.52</v>
      </c>
    </row>
    <row r="24" ht="20.25" spans="1:13">
      <c r="A24" s="6">
        <v>22</v>
      </c>
      <c r="B24" s="6" t="s">
        <v>14</v>
      </c>
      <c r="C24" s="6" t="s">
        <v>36</v>
      </c>
      <c r="D24" s="6">
        <v>83.5</v>
      </c>
      <c r="E24" s="6">
        <v>100.15</v>
      </c>
      <c r="F24" s="6">
        <v>115.8</v>
      </c>
      <c r="G24" s="6">
        <f t="shared" si="0"/>
        <v>98.185</v>
      </c>
      <c r="H24" s="6">
        <v>90.9</v>
      </c>
      <c r="I24" s="6">
        <v>71.1</v>
      </c>
      <c r="J24" s="6">
        <v>82.3</v>
      </c>
      <c r="K24" s="6">
        <v>78.2</v>
      </c>
      <c r="L24" s="6">
        <v>80.1</v>
      </c>
      <c r="M24" s="6">
        <f t="shared" si="1"/>
        <v>800.235</v>
      </c>
    </row>
    <row r="25" ht="20.25" spans="1:13">
      <c r="A25" s="6">
        <v>23</v>
      </c>
      <c r="B25" s="6" t="s">
        <v>14</v>
      </c>
      <c r="C25" s="6" t="s">
        <v>37</v>
      </c>
      <c r="D25" s="6">
        <v>69.9</v>
      </c>
      <c r="E25" s="6">
        <v>90.2</v>
      </c>
      <c r="F25" s="6">
        <v>50.2</v>
      </c>
      <c r="G25" s="6">
        <f t="shared" si="0"/>
        <v>70.08</v>
      </c>
      <c r="H25" s="6">
        <v>73.1</v>
      </c>
      <c r="I25" s="6">
        <v>69.5</v>
      </c>
      <c r="J25" s="6">
        <v>68.3</v>
      </c>
      <c r="K25" s="6">
        <v>73.6</v>
      </c>
      <c r="L25" s="6">
        <v>82</v>
      </c>
      <c r="M25" s="6">
        <f t="shared" si="1"/>
        <v>646.88</v>
      </c>
    </row>
    <row r="26" ht="20.25" spans="1:13">
      <c r="A26" s="6">
        <v>24</v>
      </c>
      <c r="B26" s="6" t="s">
        <v>14</v>
      </c>
      <c r="C26" s="6" t="s">
        <v>38</v>
      </c>
      <c r="D26" s="6">
        <v>83.4</v>
      </c>
      <c r="E26" s="6">
        <v>91.2</v>
      </c>
      <c r="F26" s="6">
        <v>83.2</v>
      </c>
      <c r="G26" s="6">
        <f t="shared" si="0"/>
        <v>85.68</v>
      </c>
      <c r="H26" s="6">
        <v>83.2</v>
      </c>
      <c r="I26" s="6">
        <v>67.9</v>
      </c>
      <c r="J26" s="6">
        <v>80.8</v>
      </c>
      <c r="K26" s="6">
        <v>78</v>
      </c>
      <c r="L26" s="6">
        <v>77.3</v>
      </c>
      <c r="M26" s="6">
        <f t="shared" si="1"/>
        <v>730.68</v>
      </c>
    </row>
    <row r="27" ht="20.25" spans="1:13">
      <c r="A27" s="6">
        <v>25</v>
      </c>
      <c r="B27" s="6" t="s">
        <v>14</v>
      </c>
      <c r="C27" s="6" t="s">
        <v>39</v>
      </c>
      <c r="D27" s="6">
        <v>57.7</v>
      </c>
      <c r="E27" s="6">
        <v>90.4</v>
      </c>
      <c r="F27" s="6">
        <v>62.7</v>
      </c>
      <c r="G27" s="6">
        <f t="shared" si="0"/>
        <v>69.01</v>
      </c>
      <c r="H27" s="6">
        <v>62.8</v>
      </c>
      <c r="I27" s="6">
        <v>60</v>
      </c>
      <c r="J27" s="6">
        <v>75.5</v>
      </c>
      <c r="K27" s="6">
        <v>78.4</v>
      </c>
      <c r="L27" s="6">
        <v>72.3</v>
      </c>
      <c r="M27" s="6">
        <f t="shared" si="1"/>
        <v>628.81</v>
      </c>
    </row>
    <row r="28" ht="20.25" spans="1:13">
      <c r="A28" s="6">
        <v>26</v>
      </c>
      <c r="B28" s="6" t="s">
        <v>14</v>
      </c>
      <c r="C28" s="6" t="s">
        <v>40</v>
      </c>
      <c r="D28" s="6">
        <v>59.4</v>
      </c>
      <c r="E28" s="6">
        <v>91.45</v>
      </c>
      <c r="F28" s="6">
        <v>63.7</v>
      </c>
      <c r="G28" s="6">
        <f t="shared" si="0"/>
        <v>70.305</v>
      </c>
      <c r="H28" s="6">
        <v>61.4</v>
      </c>
      <c r="I28" s="6">
        <v>61.4</v>
      </c>
      <c r="J28" s="6">
        <v>68.2</v>
      </c>
      <c r="K28" s="6">
        <v>44.4</v>
      </c>
      <c r="L28" s="6">
        <v>69</v>
      </c>
      <c r="M28" s="6">
        <f t="shared" si="1"/>
        <v>589.255</v>
      </c>
    </row>
    <row r="29" ht="20.25" spans="1:13">
      <c r="A29" s="6">
        <v>27</v>
      </c>
      <c r="B29" s="6" t="s">
        <v>14</v>
      </c>
      <c r="C29" s="6" t="s">
        <v>41</v>
      </c>
      <c r="D29" s="6">
        <v>45.9</v>
      </c>
      <c r="E29" s="6">
        <v>90.5</v>
      </c>
      <c r="F29" s="6">
        <v>68.6</v>
      </c>
      <c r="G29" s="6">
        <f t="shared" si="0"/>
        <v>66.09</v>
      </c>
      <c r="H29" s="6">
        <v>49.1</v>
      </c>
      <c r="I29" s="6">
        <v>50.3</v>
      </c>
      <c r="J29" s="6">
        <v>60</v>
      </c>
      <c r="K29" s="6">
        <v>62.4</v>
      </c>
      <c r="L29" s="6">
        <v>60.3</v>
      </c>
      <c r="M29" s="6">
        <f t="shared" si="1"/>
        <v>553.19</v>
      </c>
    </row>
    <row r="30" ht="20.25" spans="1:13">
      <c r="A30" s="6">
        <v>28</v>
      </c>
      <c r="B30" s="6" t="s">
        <v>14</v>
      </c>
      <c r="C30" s="6" t="s">
        <v>42</v>
      </c>
      <c r="D30" s="6">
        <v>48</v>
      </c>
      <c r="E30" s="6">
        <v>91.15</v>
      </c>
      <c r="F30" s="6">
        <v>60.5</v>
      </c>
      <c r="G30" s="6">
        <f t="shared" si="0"/>
        <v>64.695</v>
      </c>
      <c r="H30" s="6">
        <v>62.3</v>
      </c>
      <c r="I30" s="6">
        <v>63.6</v>
      </c>
      <c r="J30" s="6">
        <v>60.4</v>
      </c>
      <c r="K30" s="6">
        <v>50.6</v>
      </c>
      <c r="L30" s="6">
        <v>73.5</v>
      </c>
      <c r="M30" s="6">
        <f t="shared" si="1"/>
        <v>574.745</v>
      </c>
    </row>
    <row r="31" ht="20.25" spans="1:13">
      <c r="A31" s="6">
        <v>29</v>
      </c>
      <c r="B31" s="6" t="s">
        <v>14</v>
      </c>
      <c r="C31" s="6" t="s">
        <v>43</v>
      </c>
      <c r="D31" s="6">
        <v>94.3</v>
      </c>
      <c r="E31" s="6">
        <v>109.85</v>
      </c>
      <c r="F31" s="6">
        <v>94.1</v>
      </c>
      <c r="G31" s="6">
        <f t="shared" si="0"/>
        <v>98.905</v>
      </c>
      <c r="H31" s="6">
        <v>82.7</v>
      </c>
      <c r="I31" s="6">
        <v>68.9</v>
      </c>
      <c r="J31" s="6">
        <v>87</v>
      </c>
      <c r="K31" s="6">
        <v>85.3</v>
      </c>
      <c r="L31" s="6">
        <v>71.7</v>
      </c>
      <c r="M31" s="6">
        <f t="shared" si="1"/>
        <v>792.755</v>
      </c>
    </row>
    <row r="32" ht="20.25" spans="1:13">
      <c r="A32" s="6">
        <v>30</v>
      </c>
      <c r="B32" s="6" t="s">
        <v>14</v>
      </c>
      <c r="C32" s="6" t="s">
        <v>44</v>
      </c>
      <c r="D32" s="6">
        <v>81.9</v>
      </c>
      <c r="E32" s="6">
        <v>93.65</v>
      </c>
      <c r="F32" s="6">
        <v>77</v>
      </c>
      <c r="G32" s="6">
        <f t="shared" si="0"/>
        <v>83.955</v>
      </c>
      <c r="H32" s="6">
        <v>80.6</v>
      </c>
      <c r="I32" s="6">
        <v>68</v>
      </c>
      <c r="J32" s="6">
        <v>81.8</v>
      </c>
      <c r="K32" s="6">
        <v>75.6</v>
      </c>
      <c r="L32" s="6">
        <v>85.5</v>
      </c>
      <c r="M32" s="6">
        <f t="shared" si="1"/>
        <v>728.005</v>
      </c>
    </row>
    <row r="33" ht="20.25" spans="1:13">
      <c r="A33" s="6">
        <v>31</v>
      </c>
      <c r="B33" s="6" t="s">
        <v>14</v>
      </c>
      <c r="C33" s="6" t="s">
        <v>45</v>
      </c>
      <c r="D33" s="6">
        <v>58.8</v>
      </c>
      <c r="E33" s="6">
        <v>92.5</v>
      </c>
      <c r="F33" s="6">
        <v>41.5</v>
      </c>
      <c r="G33" s="6">
        <f t="shared" si="0"/>
        <v>63.72</v>
      </c>
      <c r="H33" s="6">
        <v>73.4</v>
      </c>
      <c r="I33" s="6">
        <v>54.9</v>
      </c>
      <c r="J33" s="6">
        <v>71.6</v>
      </c>
      <c r="K33" s="6">
        <v>24</v>
      </c>
      <c r="L33" s="6">
        <v>72.3</v>
      </c>
      <c r="M33" s="6">
        <f t="shared" si="1"/>
        <v>552.72</v>
      </c>
    </row>
    <row r="34" ht="20.25" spans="1:13">
      <c r="A34" s="6">
        <v>32</v>
      </c>
      <c r="B34" s="6" t="s">
        <v>14</v>
      </c>
      <c r="C34" s="6" t="s">
        <v>46</v>
      </c>
      <c r="D34" s="6">
        <v>50.1</v>
      </c>
      <c r="E34" s="6">
        <v>90.6</v>
      </c>
      <c r="F34" s="6">
        <v>45</v>
      </c>
      <c r="G34" s="6">
        <f t="shared" si="0"/>
        <v>60.72</v>
      </c>
      <c r="H34" s="6">
        <v>11.4</v>
      </c>
      <c r="I34" s="6">
        <v>66.8</v>
      </c>
      <c r="J34" s="6">
        <v>65.3</v>
      </c>
      <c r="K34" s="6">
        <v>23.4</v>
      </c>
      <c r="L34" s="6">
        <v>72.1</v>
      </c>
      <c r="M34" s="6">
        <f t="shared" si="1"/>
        <v>485.42</v>
      </c>
    </row>
    <row r="35" ht="20.25" spans="1:13">
      <c r="A35" s="6">
        <v>33</v>
      </c>
      <c r="B35" s="6" t="s">
        <v>14</v>
      </c>
      <c r="C35" s="6" t="s">
        <v>47</v>
      </c>
      <c r="D35" s="6">
        <v>88.9</v>
      </c>
      <c r="E35" s="6">
        <v>95.65</v>
      </c>
      <c r="F35" s="6">
        <v>86.8</v>
      </c>
      <c r="G35" s="6">
        <f t="shared" si="0"/>
        <v>90.295</v>
      </c>
      <c r="H35" s="6">
        <v>90.3</v>
      </c>
      <c r="I35" s="6">
        <v>72.6</v>
      </c>
      <c r="J35" s="6">
        <v>80.8</v>
      </c>
      <c r="K35" s="6">
        <v>74.4</v>
      </c>
      <c r="L35" s="6">
        <v>81.5</v>
      </c>
      <c r="M35" s="6">
        <f t="shared" si="1"/>
        <v>761.245</v>
      </c>
    </row>
    <row r="36" ht="20.25" spans="1:13">
      <c r="A36" s="6">
        <v>34</v>
      </c>
      <c r="B36" s="6" t="s">
        <v>14</v>
      </c>
      <c r="C36" s="6" t="s">
        <v>48</v>
      </c>
      <c r="D36" s="6">
        <v>88.3</v>
      </c>
      <c r="E36" s="6">
        <v>98.55</v>
      </c>
      <c r="F36" s="6">
        <v>88.7</v>
      </c>
      <c r="G36" s="6">
        <f t="shared" si="0"/>
        <v>91.495</v>
      </c>
      <c r="H36" s="6">
        <v>78.2</v>
      </c>
      <c r="I36" s="6">
        <v>69.4</v>
      </c>
      <c r="J36" s="6">
        <v>75.6</v>
      </c>
      <c r="K36" s="6">
        <v>74.9</v>
      </c>
      <c r="L36" s="6">
        <v>74.6</v>
      </c>
      <c r="M36" s="6">
        <f t="shared" si="1"/>
        <v>739.745</v>
      </c>
    </row>
    <row r="37" ht="20.25" spans="1:13">
      <c r="A37" s="6">
        <v>35</v>
      </c>
      <c r="B37" s="6" t="s">
        <v>14</v>
      </c>
      <c r="C37" s="6" t="s">
        <v>49</v>
      </c>
      <c r="D37" s="6">
        <v>66.6</v>
      </c>
      <c r="E37" s="6">
        <v>92.9</v>
      </c>
      <c r="F37" s="6">
        <v>61.5</v>
      </c>
      <c r="G37" s="6">
        <f t="shared" si="0"/>
        <v>72.96</v>
      </c>
      <c r="H37" s="6">
        <v>60.2</v>
      </c>
      <c r="I37" s="6">
        <v>72</v>
      </c>
      <c r="J37" s="6">
        <v>76.75</v>
      </c>
      <c r="K37" s="6">
        <v>69.4</v>
      </c>
      <c r="L37" s="6">
        <v>71.7</v>
      </c>
      <c r="M37" s="6">
        <f t="shared" si="1"/>
        <v>644.01</v>
      </c>
    </row>
    <row r="38" ht="20.25" spans="1:13">
      <c r="A38" s="6">
        <v>36</v>
      </c>
      <c r="B38" s="6" t="s">
        <v>14</v>
      </c>
      <c r="C38" s="6" t="s">
        <v>50</v>
      </c>
      <c r="D38" s="6">
        <v>66.6</v>
      </c>
      <c r="E38" s="6">
        <v>90.2</v>
      </c>
      <c r="F38" s="6">
        <v>60.1</v>
      </c>
      <c r="G38" s="6">
        <f t="shared" si="0"/>
        <v>71.73</v>
      </c>
      <c r="H38" s="6">
        <v>50.9</v>
      </c>
      <c r="I38" s="6">
        <v>63.4</v>
      </c>
      <c r="J38" s="6">
        <v>77.6</v>
      </c>
      <c r="K38" s="6">
        <v>76.7</v>
      </c>
      <c r="L38" s="6">
        <v>71.4</v>
      </c>
      <c r="M38" s="6">
        <f t="shared" si="1"/>
        <v>628.63</v>
      </c>
    </row>
    <row r="39" ht="20.25" spans="1:13">
      <c r="A39" s="6">
        <v>37</v>
      </c>
      <c r="B39" s="6" t="s">
        <v>14</v>
      </c>
      <c r="C39" s="6" t="s">
        <v>51</v>
      </c>
      <c r="D39" s="6">
        <v>91</v>
      </c>
      <c r="E39" s="6">
        <v>97.8</v>
      </c>
      <c r="F39" s="6">
        <v>76.9</v>
      </c>
      <c r="G39" s="6">
        <f t="shared" si="0"/>
        <v>88.81</v>
      </c>
      <c r="H39" s="6">
        <v>91.2</v>
      </c>
      <c r="I39" s="6">
        <v>79.3</v>
      </c>
      <c r="J39" s="6">
        <v>89.2</v>
      </c>
      <c r="K39" s="6">
        <v>83.6</v>
      </c>
      <c r="L39" s="6">
        <v>76.8</v>
      </c>
      <c r="M39" s="6">
        <f t="shared" si="1"/>
        <v>774.61</v>
      </c>
    </row>
    <row r="40" ht="20.25" spans="1:13">
      <c r="A40" s="6">
        <v>38</v>
      </c>
      <c r="B40" s="6" t="s">
        <v>14</v>
      </c>
      <c r="C40" s="6" t="s">
        <v>52</v>
      </c>
      <c r="D40" s="6">
        <v>94.6</v>
      </c>
      <c r="E40" s="6">
        <v>103.4</v>
      </c>
      <c r="F40" s="6">
        <v>102.5</v>
      </c>
      <c r="G40" s="6">
        <f t="shared" si="0"/>
        <v>99.61</v>
      </c>
      <c r="H40" s="6">
        <v>90.7</v>
      </c>
      <c r="I40" s="6">
        <v>55.8</v>
      </c>
      <c r="J40" s="6">
        <v>89.6</v>
      </c>
      <c r="K40" s="6">
        <v>84.1</v>
      </c>
      <c r="L40" s="6">
        <v>81.1</v>
      </c>
      <c r="M40" s="6">
        <f t="shared" si="1"/>
        <v>801.41</v>
      </c>
    </row>
    <row r="41" ht="20.25" spans="1:13">
      <c r="A41" s="6">
        <v>39</v>
      </c>
      <c r="B41" s="6" t="s">
        <v>14</v>
      </c>
      <c r="C41" s="6" t="s">
        <v>53</v>
      </c>
      <c r="D41" s="6">
        <v>71.9</v>
      </c>
      <c r="E41" s="6">
        <v>92.2</v>
      </c>
      <c r="F41" s="6">
        <v>71.7</v>
      </c>
      <c r="G41" s="6">
        <f t="shared" si="0"/>
        <v>77.93</v>
      </c>
      <c r="H41" s="6">
        <v>60</v>
      </c>
      <c r="I41" s="6">
        <v>69.7</v>
      </c>
      <c r="J41" s="6">
        <v>81.6</v>
      </c>
      <c r="K41" s="6">
        <v>66.9</v>
      </c>
      <c r="L41" s="6">
        <v>60.3</v>
      </c>
      <c r="M41" s="6">
        <f t="shared" si="1"/>
        <v>652.23</v>
      </c>
    </row>
    <row r="42" ht="20.25" spans="1:13">
      <c r="A42" s="6">
        <v>40</v>
      </c>
      <c r="B42" s="6" t="s">
        <v>14</v>
      </c>
      <c r="C42" s="6" t="s">
        <v>54</v>
      </c>
      <c r="D42" s="6">
        <v>76.5</v>
      </c>
      <c r="E42" s="6">
        <v>94.1</v>
      </c>
      <c r="F42" s="6">
        <v>66.1</v>
      </c>
      <c r="G42" s="6">
        <f t="shared" si="0"/>
        <v>78.66</v>
      </c>
      <c r="H42" s="6">
        <v>65.4</v>
      </c>
      <c r="I42" s="6">
        <v>75.1</v>
      </c>
      <c r="J42" s="6">
        <v>75.1</v>
      </c>
      <c r="K42" s="6">
        <v>75.6</v>
      </c>
      <c r="L42" s="6">
        <v>73.9</v>
      </c>
      <c r="M42" s="6">
        <f t="shared" si="1"/>
        <v>680.46</v>
      </c>
    </row>
    <row r="43" ht="20.25" spans="1:13">
      <c r="A43" s="6">
        <v>41</v>
      </c>
      <c r="B43" s="6" t="s">
        <v>14</v>
      </c>
      <c r="C43" s="6" t="s">
        <v>55</v>
      </c>
      <c r="D43" s="6">
        <v>87.4</v>
      </c>
      <c r="E43" s="6">
        <v>97.2</v>
      </c>
      <c r="F43" s="6">
        <v>67.6</v>
      </c>
      <c r="G43" s="6">
        <f t="shared" si="0"/>
        <v>84.4</v>
      </c>
      <c r="H43" s="6">
        <v>82.4</v>
      </c>
      <c r="I43" s="6">
        <v>62.3</v>
      </c>
      <c r="J43" s="6">
        <v>88.6</v>
      </c>
      <c r="K43" s="6">
        <v>74.4</v>
      </c>
      <c r="L43" s="6">
        <v>87.4</v>
      </c>
      <c r="M43" s="6">
        <f t="shared" si="1"/>
        <v>731.7</v>
      </c>
    </row>
    <row r="44" ht="20.25" spans="1:13">
      <c r="A44" s="6">
        <v>42</v>
      </c>
      <c r="B44" s="6" t="s">
        <v>14</v>
      </c>
      <c r="C44" s="6" t="s">
        <v>56</v>
      </c>
      <c r="D44" s="6">
        <v>85.5</v>
      </c>
      <c r="E44" s="6">
        <v>92.65</v>
      </c>
      <c r="F44" s="6">
        <v>60.8</v>
      </c>
      <c r="G44" s="6">
        <f t="shared" si="0"/>
        <v>80.235</v>
      </c>
      <c r="H44" s="6">
        <v>60.1</v>
      </c>
      <c r="I44" s="6">
        <v>70.8</v>
      </c>
      <c r="J44" s="6">
        <v>88.7</v>
      </c>
      <c r="K44" s="6">
        <v>80.5</v>
      </c>
      <c r="L44" s="6">
        <v>78.3</v>
      </c>
      <c r="M44" s="6">
        <f t="shared" si="1"/>
        <v>697.585</v>
      </c>
    </row>
    <row r="45" ht="20.25" spans="1:13">
      <c r="A45" s="6">
        <v>43</v>
      </c>
      <c r="B45" s="6" t="s">
        <v>14</v>
      </c>
      <c r="C45" s="6" t="s">
        <v>57</v>
      </c>
      <c r="D45" s="6">
        <v>57.2</v>
      </c>
      <c r="E45" s="6">
        <v>90.4</v>
      </c>
      <c r="F45" s="6">
        <v>61</v>
      </c>
      <c r="G45" s="6">
        <f t="shared" si="0"/>
        <v>68.3</v>
      </c>
      <c r="H45" s="6">
        <v>60.4</v>
      </c>
      <c r="I45" s="6">
        <v>60.6</v>
      </c>
      <c r="J45" s="6">
        <v>65.4</v>
      </c>
      <c r="K45" s="6">
        <v>75.9</v>
      </c>
      <c r="L45" s="6">
        <v>79.3</v>
      </c>
      <c r="M45" s="6">
        <f t="shared" si="1"/>
        <v>618.5</v>
      </c>
    </row>
    <row r="46" ht="20.25" spans="1:13">
      <c r="A46" s="6">
        <v>44</v>
      </c>
      <c r="B46" s="6" t="s">
        <v>14</v>
      </c>
      <c r="C46" s="6" t="s">
        <v>58</v>
      </c>
      <c r="D46" s="6">
        <v>87.8</v>
      </c>
      <c r="E46" s="6">
        <v>100.75</v>
      </c>
      <c r="F46" s="6">
        <v>84.1</v>
      </c>
      <c r="G46" s="6">
        <f t="shared" si="0"/>
        <v>90.575</v>
      </c>
      <c r="H46" s="6">
        <v>86.5</v>
      </c>
      <c r="I46" s="6">
        <v>68.6</v>
      </c>
      <c r="J46" s="6">
        <v>83.5</v>
      </c>
      <c r="K46" s="6">
        <v>84.5</v>
      </c>
      <c r="L46" s="6">
        <v>78.4</v>
      </c>
      <c r="M46" s="6">
        <f t="shared" si="1"/>
        <v>764.725</v>
      </c>
    </row>
    <row r="47" ht="20.25" spans="1:13">
      <c r="A47" s="6">
        <v>45</v>
      </c>
      <c r="B47" s="6" t="s">
        <v>14</v>
      </c>
      <c r="C47" s="6" t="s">
        <v>59</v>
      </c>
      <c r="D47" s="6">
        <v>76.3</v>
      </c>
      <c r="E47" s="6">
        <v>90.7</v>
      </c>
      <c r="F47" s="6">
        <v>83.3</v>
      </c>
      <c r="G47" s="6">
        <f t="shared" si="0"/>
        <v>82.72</v>
      </c>
      <c r="H47" s="6">
        <v>60.2</v>
      </c>
      <c r="I47" s="6">
        <v>66.1</v>
      </c>
      <c r="J47" s="6">
        <v>79.6</v>
      </c>
      <c r="K47" s="6">
        <v>80.5</v>
      </c>
      <c r="L47" s="6">
        <v>78.1</v>
      </c>
      <c r="M47" s="6">
        <f t="shared" si="1"/>
        <v>697.52</v>
      </c>
    </row>
    <row r="48" ht="20.25" spans="1:13">
      <c r="A48" s="6">
        <v>46</v>
      </c>
      <c r="B48" s="6" t="s">
        <v>14</v>
      </c>
      <c r="C48" s="6" t="s">
        <v>60</v>
      </c>
      <c r="D48" s="6">
        <v>60.3</v>
      </c>
      <c r="E48" s="6">
        <v>93.1</v>
      </c>
      <c r="F48" s="6">
        <v>61.9</v>
      </c>
      <c r="G48" s="6">
        <f t="shared" si="0"/>
        <v>70.62</v>
      </c>
      <c r="H48" s="6">
        <v>60.6</v>
      </c>
      <c r="I48" s="6">
        <v>53.6</v>
      </c>
      <c r="J48" s="6">
        <v>61.9</v>
      </c>
      <c r="K48" s="6">
        <v>79.1</v>
      </c>
      <c r="L48" s="6">
        <v>80.7</v>
      </c>
      <c r="M48" s="6">
        <f t="shared" si="1"/>
        <v>621.82</v>
      </c>
    </row>
    <row r="49" ht="20.25" spans="1:13">
      <c r="A49" s="6">
        <v>47</v>
      </c>
      <c r="B49" s="6" t="s">
        <v>14</v>
      </c>
      <c r="C49" s="6" t="s">
        <v>61</v>
      </c>
      <c r="D49" s="6">
        <v>76.3</v>
      </c>
      <c r="E49" s="6">
        <v>102.05</v>
      </c>
      <c r="F49" s="6">
        <v>106.7</v>
      </c>
      <c r="G49" s="6">
        <f t="shared" si="0"/>
        <v>93.145</v>
      </c>
      <c r="H49" s="6">
        <v>84.1</v>
      </c>
      <c r="I49" s="6">
        <v>62.2</v>
      </c>
      <c r="J49" s="6">
        <v>87.7</v>
      </c>
      <c r="K49" s="6">
        <v>84.3</v>
      </c>
      <c r="L49" s="6">
        <v>82.3</v>
      </c>
      <c r="M49" s="6">
        <f t="shared" si="1"/>
        <v>778.795</v>
      </c>
    </row>
    <row r="50" ht="20.25" spans="1:13">
      <c r="A50" s="6">
        <v>48</v>
      </c>
      <c r="B50" s="6" t="s">
        <v>14</v>
      </c>
      <c r="C50" s="6" t="s">
        <v>62</v>
      </c>
      <c r="D50" s="6">
        <v>89.2</v>
      </c>
      <c r="E50" s="6">
        <v>91.45</v>
      </c>
      <c r="F50" s="6">
        <v>77</v>
      </c>
      <c r="G50" s="6">
        <f t="shared" si="0"/>
        <v>86.215</v>
      </c>
      <c r="H50" s="6">
        <v>91.7</v>
      </c>
      <c r="I50" s="6">
        <v>82</v>
      </c>
      <c r="J50" s="6">
        <v>72.7</v>
      </c>
      <c r="K50" s="6">
        <v>75.6</v>
      </c>
      <c r="L50" s="6">
        <v>67.6</v>
      </c>
      <c r="M50" s="6">
        <f t="shared" si="1"/>
        <v>733.465</v>
      </c>
    </row>
    <row r="51" ht="20.25" spans="1:13">
      <c r="A51" s="6">
        <v>49</v>
      </c>
      <c r="B51" s="6" t="s">
        <v>14</v>
      </c>
      <c r="C51" s="6" t="s">
        <v>63</v>
      </c>
      <c r="D51" s="6">
        <v>71.1</v>
      </c>
      <c r="E51" s="6">
        <v>91.35</v>
      </c>
      <c r="F51" s="6">
        <v>46.9</v>
      </c>
      <c r="G51" s="6">
        <f t="shared" si="0"/>
        <v>69.915</v>
      </c>
      <c r="H51" s="6">
        <v>80.3</v>
      </c>
      <c r="I51" s="6">
        <v>62.2</v>
      </c>
      <c r="J51" s="6">
        <v>84.9</v>
      </c>
      <c r="K51" s="6">
        <v>79</v>
      </c>
      <c r="L51" s="6">
        <v>77.7</v>
      </c>
      <c r="M51" s="6">
        <f t="shared" si="1"/>
        <v>663.365</v>
      </c>
    </row>
    <row r="52" ht="20.25" spans="1:13">
      <c r="A52" s="6">
        <v>50</v>
      </c>
      <c r="B52" s="6" t="s">
        <v>14</v>
      </c>
      <c r="C52" s="6" t="s">
        <v>64</v>
      </c>
      <c r="D52" s="6">
        <v>83.2</v>
      </c>
      <c r="E52" s="6">
        <v>93</v>
      </c>
      <c r="F52" s="6">
        <v>90.2</v>
      </c>
      <c r="G52" s="6">
        <f t="shared" si="0"/>
        <v>88.24</v>
      </c>
      <c r="H52" s="6">
        <v>82.7</v>
      </c>
      <c r="I52" s="6">
        <v>81.7</v>
      </c>
      <c r="J52" s="6">
        <v>85.8</v>
      </c>
      <c r="K52" s="6">
        <v>75.6</v>
      </c>
      <c r="L52" s="6">
        <v>78.9</v>
      </c>
      <c r="M52" s="6">
        <f t="shared" si="1"/>
        <v>759.34</v>
      </c>
    </row>
    <row r="53" ht="20.25" spans="1:13">
      <c r="A53" s="6">
        <v>51</v>
      </c>
      <c r="B53" s="6" t="s">
        <v>14</v>
      </c>
      <c r="C53" s="6" t="s">
        <v>65</v>
      </c>
      <c r="D53" s="6">
        <v>80</v>
      </c>
      <c r="E53" s="6">
        <v>92</v>
      </c>
      <c r="F53" s="6">
        <v>75.1</v>
      </c>
      <c r="G53" s="6">
        <f t="shared" si="0"/>
        <v>82.13</v>
      </c>
      <c r="H53" s="6">
        <v>62.5</v>
      </c>
      <c r="I53" s="6">
        <v>77.1</v>
      </c>
      <c r="J53" s="6">
        <v>80.6</v>
      </c>
      <c r="K53" s="6">
        <v>58.8</v>
      </c>
      <c r="L53" s="6">
        <v>67</v>
      </c>
      <c r="M53" s="6">
        <f t="shared" si="1"/>
        <v>675.23</v>
      </c>
    </row>
    <row r="54" ht="20.25" spans="1:13">
      <c r="A54" s="6">
        <v>52</v>
      </c>
      <c r="B54" s="6" t="s">
        <v>14</v>
      </c>
      <c r="C54" s="6" t="s">
        <v>66</v>
      </c>
      <c r="D54" s="6">
        <v>83.5</v>
      </c>
      <c r="E54" s="6">
        <v>96.4</v>
      </c>
      <c r="F54" s="6">
        <v>85.6</v>
      </c>
      <c r="G54" s="6">
        <f t="shared" si="0"/>
        <v>88</v>
      </c>
      <c r="H54" s="6">
        <v>73.7</v>
      </c>
      <c r="I54" s="6">
        <v>74.7</v>
      </c>
      <c r="J54" s="6">
        <v>84.8</v>
      </c>
      <c r="K54" s="6">
        <v>85</v>
      </c>
      <c r="L54" s="6">
        <v>74.3</v>
      </c>
      <c r="M54" s="6">
        <f t="shared" si="1"/>
        <v>746</v>
      </c>
    </row>
    <row r="55" ht="20.25" spans="1:13">
      <c r="A55" s="6">
        <v>53</v>
      </c>
      <c r="B55" s="6" t="s">
        <v>14</v>
      </c>
      <c r="C55" s="6" t="s">
        <v>67</v>
      </c>
      <c r="D55" s="6">
        <v>67.4</v>
      </c>
      <c r="E55" s="6">
        <v>94.3</v>
      </c>
      <c r="F55" s="6">
        <v>78.1</v>
      </c>
      <c r="G55" s="6">
        <f t="shared" si="0"/>
        <v>78.68</v>
      </c>
      <c r="H55" s="6">
        <v>67.2</v>
      </c>
      <c r="I55" s="6">
        <v>73.2</v>
      </c>
      <c r="J55" s="6">
        <v>77.85</v>
      </c>
      <c r="K55" s="6">
        <v>75.6</v>
      </c>
      <c r="L55" s="6">
        <v>76.7</v>
      </c>
      <c r="M55" s="6">
        <f t="shared" si="1"/>
        <v>689.03</v>
      </c>
    </row>
    <row r="56" ht="20.25" spans="1:13">
      <c r="A56" s="6">
        <v>54</v>
      </c>
      <c r="B56" s="6" t="s">
        <v>14</v>
      </c>
      <c r="C56" s="6" t="s">
        <v>68</v>
      </c>
      <c r="D56" s="6">
        <v>88.6</v>
      </c>
      <c r="E56" s="6">
        <v>113.15</v>
      </c>
      <c r="F56" s="6">
        <v>105.2</v>
      </c>
      <c r="G56" s="6">
        <f t="shared" si="0"/>
        <v>100.945</v>
      </c>
      <c r="H56" s="6">
        <v>90.6</v>
      </c>
      <c r="I56" s="6">
        <v>83.1</v>
      </c>
      <c r="J56" s="6">
        <v>79</v>
      </c>
      <c r="K56" s="6">
        <v>79.2</v>
      </c>
      <c r="L56" s="6">
        <v>90.5</v>
      </c>
      <c r="M56" s="6">
        <f t="shared" si="1"/>
        <v>830.295</v>
      </c>
    </row>
    <row r="57" ht="20.25" spans="1:13">
      <c r="A57" s="6">
        <v>55</v>
      </c>
      <c r="B57" s="6" t="s">
        <v>14</v>
      </c>
      <c r="C57" s="6" t="s">
        <v>69</v>
      </c>
      <c r="D57" s="6">
        <v>76.2</v>
      </c>
      <c r="E57" s="6">
        <v>90.9</v>
      </c>
      <c r="F57" s="6">
        <v>91.9</v>
      </c>
      <c r="G57" s="6">
        <f t="shared" si="0"/>
        <v>85.32</v>
      </c>
      <c r="H57" s="6">
        <v>72.5</v>
      </c>
      <c r="I57" s="6">
        <v>79.4</v>
      </c>
      <c r="J57" s="6">
        <v>80.25</v>
      </c>
      <c r="K57" s="6">
        <v>77.9</v>
      </c>
      <c r="L57" s="6">
        <v>81.7</v>
      </c>
      <c r="M57" s="6">
        <f t="shared" si="1"/>
        <v>736.07</v>
      </c>
    </row>
    <row r="58" ht="20.25" spans="1:13">
      <c r="A58" s="6">
        <v>56</v>
      </c>
      <c r="B58" s="6" t="s">
        <v>14</v>
      </c>
      <c r="C58" s="6" t="s">
        <v>70</v>
      </c>
      <c r="D58" s="6">
        <v>56.7</v>
      </c>
      <c r="E58" s="6">
        <v>90.7</v>
      </c>
      <c r="F58" s="6">
        <v>46</v>
      </c>
      <c r="G58" s="6">
        <f t="shared" si="0"/>
        <v>63.69</v>
      </c>
      <c r="H58" s="6">
        <v>76</v>
      </c>
      <c r="I58" s="6">
        <v>58</v>
      </c>
      <c r="J58" s="6">
        <v>60.7</v>
      </c>
      <c r="K58" s="6">
        <v>26.1</v>
      </c>
      <c r="L58" s="6">
        <v>81.1</v>
      </c>
      <c r="M58" s="6">
        <f t="shared" si="1"/>
        <v>558.99</v>
      </c>
    </row>
  </sheetData>
  <mergeCells count="1">
    <mergeCell ref="A1:M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D10" sqref="D10"/>
    </sheetView>
  </sheetViews>
  <sheetFormatPr defaultColWidth="25.375" defaultRowHeight="13.5" outlineLevelCol="5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132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81</v>
      </c>
      <c r="D4" s="8">
        <v>72</v>
      </c>
      <c r="E4" s="6">
        <v>73</v>
      </c>
      <c r="F4" s="6">
        <v>75.9</v>
      </c>
    </row>
    <row r="5" ht="20.25" spans="1:6">
      <c r="A5" s="6">
        <v>2</v>
      </c>
      <c r="B5" s="6" t="s">
        <v>16</v>
      </c>
      <c r="C5" s="6">
        <v>82</v>
      </c>
      <c r="D5" s="8">
        <v>72</v>
      </c>
      <c r="E5" s="6">
        <v>75</v>
      </c>
      <c r="F5" s="6">
        <v>76.9</v>
      </c>
    </row>
    <row r="6" ht="20.25" spans="1:6">
      <c r="A6" s="6">
        <v>3</v>
      </c>
      <c r="B6" s="6" t="s">
        <v>17</v>
      </c>
      <c r="C6" s="6">
        <v>85</v>
      </c>
      <c r="D6" s="8">
        <v>83</v>
      </c>
      <c r="E6" s="6">
        <v>82</v>
      </c>
      <c r="F6" s="6">
        <v>83.5</v>
      </c>
    </row>
    <row r="7" ht="20.25" spans="1:6">
      <c r="A7" s="6">
        <v>4</v>
      </c>
      <c r="B7" s="6" t="s">
        <v>18</v>
      </c>
      <c r="C7" s="6">
        <v>83</v>
      </c>
      <c r="D7" s="8">
        <v>83</v>
      </c>
      <c r="E7" s="6">
        <v>84</v>
      </c>
      <c r="F7" s="6">
        <v>83.3</v>
      </c>
    </row>
    <row r="8" ht="20.25" spans="1:6">
      <c r="A8" s="6">
        <v>5</v>
      </c>
      <c r="B8" s="6" t="s">
        <v>19</v>
      </c>
      <c r="C8" s="6">
        <v>78</v>
      </c>
      <c r="D8" s="8">
        <v>68</v>
      </c>
      <c r="E8" s="6">
        <v>69</v>
      </c>
      <c r="F8" s="6">
        <v>72.3</v>
      </c>
    </row>
    <row r="9" ht="20.25" spans="1:6">
      <c r="A9" s="6">
        <v>6</v>
      </c>
      <c r="B9" s="6" t="s">
        <v>20</v>
      </c>
      <c r="C9" s="6">
        <v>85</v>
      </c>
      <c r="D9" s="9">
        <v>75</v>
      </c>
      <c r="E9" s="6">
        <v>76</v>
      </c>
      <c r="F9" s="6">
        <v>79.3</v>
      </c>
    </row>
    <row r="10" ht="20.25" spans="1:6">
      <c r="A10" s="6">
        <v>7</v>
      </c>
      <c r="B10" s="6" t="s">
        <v>21</v>
      </c>
      <c r="C10" s="6">
        <v>82</v>
      </c>
      <c r="D10" s="9">
        <v>73</v>
      </c>
      <c r="E10" s="6">
        <v>72</v>
      </c>
      <c r="F10" s="6">
        <v>76.3</v>
      </c>
    </row>
    <row r="11" ht="20.25" spans="1:6">
      <c r="A11" s="6">
        <v>8</v>
      </c>
      <c r="B11" s="6" t="s">
        <v>22</v>
      </c>
      <c r="C11" s="6">
        <v>85</v>
      </c>
      <c r="D11" s="8">
        <v>78</v>
      </c>
      <c r="E11" s="6">
        <v>77</v>
      </c>
      <c r="F11" s="6">
        <v>80.5</v>
      </c>
    </row>
    <row r="12" ht="20.25" spans="1:6">
      <c r="A12" s="6">
        <v>9</v>
      </c>
      <c r="B12" s="6" t="s">
        <v>23</v>
      </c>
      <c r="C12" s="6">
        <v>84</v>
      </c>
      <c r="D12" s="8">
        <v>82</v>
      </c>
      <c r="E12" s="6">
        <v>81</v>
      </c>
      <c r="F12" s="6">
        <v>82.5</v>
      </c>
    </row>
    <row r="13" ht="20.25" spans="1:6">
      <c r="A13" s="6">
        <v>10</v>
      </c>
      <c r="B13" s="6" t="s">
        <v>24</v>
      </c>
      <c r="C13" s="6">
        <v>83</v>
      </c>
      <c r="D13" s="8">
        <v>80</v>
      </c>
      <c r="E13" s="6">
        <v>82</v>
      </c>
      <c r="F13" s="6">
        <v>81.8</v>
      </c>
    </row>
    <row r="14" ht="20.25" spans="1:6">
      <c r="A14" s="6">
        <v>11</v>
      </c>
      <c r="B14" s="6" t="s">
        <v>25</v>
      </c>
      <c r="C14" s="6">
        <v>89</v>
      </c>
      <c r="D14" s="8">
        <v>83</v>
      </c>
      <c r="E14" s="6">
        <v>81</v>
      </c>
      <c r="F14" s="6">
        <v>84.8</v>
      </c>
    </row>
    <row r="15" ht="20.25" spans="1:6">
      <c r="A15" s="6">
        <v>12</v>
      </c>
      <c r="B15" s="6" t="s">
        <v>26</v>
      </c>
      <c r="C15" s="6">
        <v>73</v>
      </c>
      <c r="D15" s="8">
        <v>68</v>
      </c>
      <c r="E15" s="6">
        <v>69</v>
      </c>
      <c r="F15" s="6">
        <v>70.3</v>
      </c>
    </row>
    <row r="16" ht="20.25" spans="1:6">
      <c r="A16" s="6">
        <v>13</v>
      </c>
      <c r="B16" s="6" t="s">
        <v>27</v>
      </c>
      <c r="C16" s="6">
        <v>85</v>
      </c>
      <c r="D16" s="8">
        <v>85</v>
      </c>
      <c r="E16" s="6">
        <v>84</v>
      </c>
      <c r="F16" s="6">
        <v>84.7</v>
      </c>
    </row>
    <row r="17" ht="20.25" spans="1:6">
      <c r="A17" s="6">
        <v>14</v>
      </c>
      <c r="B17" s="6" t="s">
        <v>28</v>
      </c>
      <c r="C17" s="6">
        <v>86</v>
      </c>
      <c r="D17" s="8">
        <v>68</v>
      </c>
      <c r="E17" s="6">
        <v>66</v>
      </c>
      <c r="F17" s="6">
        <v>74.6</v>
      </c>
    </row>
    <row r="18" ht="20.25" spans="1:6">
      <c r="A18" s="6">
        <v>15</v>
      </c>
      <c r="B18" s="6" t="s">
        <v>29</v>
      </c>
      <c r="C18" s="6">
        <v>80</v>
      </c>
      <c r="D18" s="8">
        <v>80</v>
      </c>
      <c r="E18" s="6">
        <v>81</v>
      </c>
      <c r="F18" s="6">
        <v>80.3</v>
      </c>
    </row>
    <row r="19" ht="20.25" spans="1:6">
      <c r="A19" s="6">
        <v>16</v>
      </c>
      <c r="B19" s="6" t="s">
        <v>30</v>
      </c>
      <c r="C19" s="6">
        <v>72</v>
      </c>
      <c r="D19" s="8">
        <v>79</v>
      </c>
      <c r="E19" s="6">
        <v>79</v>
      </c>
      <c r="F19" s="6">
        <v>76.2</v>
      </c>
    </row>
    <row r="20" ht="20.25" spans="1:6">
      <c r="A20" s="6">
        <v>17</v>
      </c>
      <c r="B20" s="6" t="s">
        <v>31</v>
      </c>
      <c r="C20" s="6">
        <v>81</v>
      </c>
      <c r="D20" s="8">
        <v>77</v>
      </c>
      <c r="E20" s="6">
        <v>78</v>
      </c>
      <c r="F20" s="6">
        <v>78.9</v>
      </c>
    </row>
    <row r="21" ht="20.25" spans="1:6">
      <c r="A21" s="6">
        <v>18</v>
      </c>
      <c r="B21" s="6" t="s">
        <v>32</v>
      </c>
      <c r="C21" s="6">
        <v>78</v>
      </c>
      <c r="D21" s="8">
        <v>65</v>
      </c>
      <c r="E21" s="6">
        <v>66</v>
      </c>
      <c r="F21" s="6">
        <v>70.5</v>
      </c>
    </row>
    <row r="22" ht="20.25" spans="1:6">
      <c r="A22" s="6">
        <v>19</v>
      </c>
      <c r="B22" s="6" t="s">
        <v>33</v>
      </c>
      <c r="C22" s="6">
        <v>72</v>
      </c>
      <c r="D22" s="8">
        <v>70</v>
      </c>
      <c r="E22" s="6">
        <v>69</v>
      </c>
      <c r="F22" s="6">
        <v>70.5</v>
      </c>
    </row>
    <row r="23" ht="20.25" spans="1:6">
      <c r="A23" s="6">
        <v>20</v>
      </c>
      <c r="B23" s="6" t="s">
        <v>34</v>
      </c>
      <c r="C23" s="6">
        <v>78</v>
      </c>
      <c r="D23" s="8">
        <v>68</v>
      </c>
      <c r="E23" s="6">
        <v>67</v>
      </c>
      <c r="F23" s="6">
        <v>71.7</v>
      </c>
    </row>
    <row r="24" ht="20.25" spans="1:6">
      <c r="A24" s="6">
        <v>21</v>
      </c>
      <c r="B24" s="6" t="s">
        <v>35</v>
      </c>
      <c r="C24" s="6">
        <v>89</v>
      </c>
      <c r="D24" s="8">
        <v>83</v>
      </c>
      <c r="E24" s="6">
        <v>82</v>
      </c>
      <c r="F24" s="6">
        <v>85.1</v>
      </c>
    </row>
    <row r="25" ht="20.25" spans="1:6">
      <c r="A25" s="6">
        <v>22</v>
      </c>
      <c r="B25" s="6" t="s">
        <v>36</v>
      </c>
      <c r="C25" s="6">
        <v>78</v>
      </c>
      <c r="D25" s="8">
        <v>82</v>
      </c>
      <c r="E25" s="6">
        <v>81</v>
      </c>
      <c r="F25" s="6">
        <v>80.1</v>
      </c>
    </row>
    <row r="26" ht="20.25" spans="1:6">
      <c r="A26" s="6">
        <v>23</v>
      </c>
      <c r="B26" s="6" t="s">
        <v>37</v>
      </c>
      <c r="C26" s="6">
        <v>79</v>
      </c>
      <c r="D26" s="8">
        <v>86</v>
      </c>
      <c r="E26" s="6">
        <v>82</v>
      </c>
      <c r="F26" s="6">
        <v>82</v>
      </c>
    </row>
    <row r="27" ht="20.25" spans="1:6">
      <c r="A27" s="6">
        <v>24</v>
      </c>
      <c r="B27" s="6" t="s">
        <v>38</v>
      </c>
      <c r="C27" s="6">
        <v>80</v>
      </c>
      <c r="D27" s="8">
        <v>75</v>
      </c>
      <c r="E27" s="6">
        <v>76</v>
      </c>
      <c r="F27" s="6">
        <v>77.3</v>
      </c>
    </row>
    <row r="28" ht="20.25" spans="1:6">
      <c r="A28" s="6">
        <v>25</v>
      </c>
      <c r="B28" s="6" t="s">
        <v>39</v>
      </c>
      <c r="C28" s="6">
        <v>72</v>
      </c>
      <c r="D28" s="8">
        <v>72</v>
      </c>
      <c r="E28" s="6">
        <v>73</v>
      </c>
      <c r="F28" s="6">
        <v>72.3</v>
      </c>
    </row>
    <row r="29" ht="20.25" spans="1:6">
      <c r="A29" s="6">
        <v>26</v>
      </c>
      <c r="B29" s="6" t="s">
        <v>40</v>
      </c>
      <c r="C29" s="6">
        <v>78</v>
      </c>
      <c r="D29" s="8">
        <v>60</v>
      </c>
      <c r="E29" s="6">
        <v>66</v>
      </c>
      <c r="F29" s="6">
        <v>69</v>
      </c>
    </row>
    <row r="30" ht="20.25" spans="1:6">
      <c r="A30" s="6">
        <v>27</v>
      </c>
      <c r="B30" s="6" t="s">
        <v>41</v>
      </c>
      <c r="C30" s="6">
        <v>84</v>
      </c>
      <c r="D30" s="10">
        <v>0</v>
      </c>
      <c r="E30" s="6">
        <v>89</v>
      </c>
      <c r="F30" s="6">
        <v>60.3</v>
      </c>
    </row>
    <row r="31" ht="20.25" spans="1:6">
      <c r="A31" s="6">
        <v>28</v>
      </c>
      <c r="B31" s="6" t="s">
        <v>42</v>
      </c>
      <c r="C31" s="6">
        <v>84</v>
      </c>
      <c r="D31" s="8">
        <v>68</v>
      </c>
      <c r="E31" s="6">
        <v>65</v>
      </c>
      <c r="F31" s="6">
        <v>73.5</v>
      </c>
    </row>
    <row r="32" ht="20.25" spans="1:6">
      <c r="A32" s="6">
        <v>29</v>
      </c>
      <c r="B32" s="6" t="s">
        <v>43</v>
      </c>
      <c r="C32" s="6">
        <v>75</v>
      </c>
      <c r="D32" s="8">
        <v>70</v>
      </c>
      <c r="E32" s="6">
        <v>69</v>
      </c>
      <c r="F32" s="6">
        <v>71.7</v>
      </c>
    </row>
    <row r="33" ht="20.25" spans="1:6">
      <c r="A33" s="6">
        <v>30</v>
      </c>
      <c r="B33" s="6" t="s">
        <v>44</v>
      </c>
      <c r="C33" s="6">
        <v>87</v>
      </c>
      <c r="D33" s="8">
        <v>85</v>
      </c>
      <c r="E33" s="6">
        <v>84</v>
      </c>
      <c r="F33" s="6">
        <v>85.5</v>
      </c>
    </row>
    <row r="34" ht="20.25" spans="1:6">
      <c r="A34" s="6">
        <v>31</v>
      </c>
      <c r="B34" s="6" t="s">
        <v>45</v>
      </c>
      <c r="C34" s="6">
        <v>72</v>
      </c>
      <c r="D34" s="8">
        <v>72</v>
      </c>
      <c r="E34" s="6">
        <v>73</v>
      </c>
      <c r="F34" s="6">
        <v>72.3</v>
      </c>
    </row>
    <row r="35" ht="20.25" spans="1:6">
      <c r="A35" s="6">
        <v>32</v>
      </c>
      <c r="B35" s="6" t="s">
        <v>46</v>
      </c>
      <c r="C35" s="6">
        <v>82</v>
      </c>
      <c r="D35" s="8">
        <v>65</v>
      </c>
      <c r="E35" s="6">
        <v>66</v>
      </c>
      <c r="F35" s="6">
        <v>72.1</v>
      </c>
    </row>
    <row r="36" ht="20.25" spans="1:6">
      <c r="A36" s="6">
        <v>33</v>
      </c>
      <c r="B36" s="6" t="s">
        <v>47</v>
      </c>
      <c r="C36" s="6">
        <v>86</v>
      </c>
      <c r="D36" s="11">
        <v>78</v>
      </c>
      <c r="E36" s="6">
        <v>79</v>
      </c>
      <c r="F36" s="6">
        <v>81.5</v>
      </c>
    </row>
    <row r="37" ht="20.25" spans="1:6">
      <c r="A37" s="6">
        <v>34</v>
      </c>
      <c r="B37" s="6" t="s">
        <v>48</v>
      </c>
      <c r="C37" s="6">
        <v>71</v>
      </c>
      <c r="D37" s="8">
        <v>78</v>
      </c>
      <c r="E37" s="6">
        <v>76</v>
      </c>
      <c r="F37" s="6">
        <v>74.6</v>
      </c>
    </row>
    <row r="38" ht="20.25" spans="1:6">
      <c r="A38" s="6">
        <v>35</v>
      </c>
      <c r="B38" s="6" t="s">
        <v>49</v>
      </c>
      <c r="C38" s="6">
        <v>81</v>
      </c>
      <c r="D38" s="8">
        <v>65</v>
      </c>
      <c r="E38" s="6">
        <v>66</v>
      </c>
      <c r="F38" s="6">
        <v>71.7</v>
      </c>
    </row>
    <row r="39" ht="20.25" spans="1:6">
      <c r="A39" s="6">
        <v>36</v>
      </c>
      <c r="B39" s="6" t="s">
        <v>50</v>
      </c>
      <c r="C39" s="6">
        <v>72</v>
      </c>
      <c r="D39" s="8">
        <v>70</v>
      </c>
      <c r="E39" s="6">
        <v>72</v>
      </c>
      <c r="F39" s="6">
        <v>71.4</v>
      </c>
    </row>
    <row r="40" ht="20.25" spans="1:6">
      <c r="A40" s="6">
        <v>37</v>
      </c>
      <c r="B40" s="6" t="s">
        <v>51</v>
      </c>
      <c r="C40" s="6">
        <v>72</v>
      </c>
      <c r="D40" s="8">
        <v>81</v>
      </c>
      <c r="E40" s="6">
        <v>79</v>
      </c>
      <c r="F40" s="6">
        <v>76.8</v>
      </c>
    </row>
    <row r="41" ht="20.25" spans="1:6">
      <c r="A41" s="6">
        <v>38</v>
      </c>
      <c r="B41" s="6" t="s">
        <v>52</v>
      </c>
      <c r="C41" s="6">
        <v>79</v>
      </c>
      <c r="D41" s="8">
        <v>83</v>
      </c>
      <c r="E41" s="6">
        <v>82</v>
      </c>
      <c r="F41" s="6">
        <v>81.1</v>
      </c>
    </row>
    <row r="42" ht="20.25" spans="1:6">
      <c r="A42" s="6">
        <v>39</v>
      </c>
      <c r="B42" s="6" t="s">
        <v>53</v>
      </c>
      <c r="C42" s="6">
        <v>84</v>
      </c>
      <c r="D42" s="10">
        <v>0</v>
      </c>
      <c r="E42" s="6">
        <v>89</v>
      </c>
      <c r="F42" s="6">
        <v>60.3</v>
      </c>
    </row>
    <row r="43" ht="20.25" spans="1:6">
      <c r="A43" s="6">
        <v>40</v>
      </c>
      <c r="B43" s="6" t="s">
        <v>54</v>
      </c>
      <c r="C43" s="6">
        <v>82</v>
      </c>
      <c r="D43" s="8">
        <v>68</v>
      </c>
      <c r="E43" s="6">
        <v>69</v>
      </c>
      <c r="F43" s="6">
        <v>73.9</v>
      </c>
    </row>
    <row r="44" ht="20.25" spans="1:6">
      <c r="A44" s="6">
        <v>41</v>
      </c>
      <c r="B44" s="6" t="s">
        <v>55</v>
      </c>
      <c r="C44" s="6">
        <v>82</v>
      </c>
      <c r="D44" s="8">
        <v>90</v>
      </c>
      <c r="E44" s="6">
        <v>92</v>
      </c>
      <c r="F44" s="6">
        <v>87.4</v>
      </c>
    </row>
    <row r="45" ht="20.25" spans="1:6">
      <c r="A45" s="12">
        <v>42</v>
      </c>
      <c r="B45" s="6" t="s">
        <v>56</v>
      </c>
      <c r="C45" s="6">
        <v>81</v>
      </c>
      <c r="D45" s="8">
        <v>76</v>
      </c>
      <c r="E45" s="6">
        <v>77</v>
      </c>
      <c r="F45" s="6">
        <v>78.3</v>
      </c>
    </row>
    <row r="46" ht="20.25" spans="1:6">
      <c r="A46" s="6">
        <v>43</v>
      </c>
      <c r="B46" s="6" t="s">
        <v>57</v>
      </c>
      <c r="C46" s="6">
        <v>85</v>
      </c>
      <c r="D46" s="8">
        <v>75</v>
      </c>
      <c r="E46" s="6">
        <v>76</v>
      </c>
      <c r="F46" s="6">
        <v>79.3</v>
      </c>
    </row>
    <row r="47" ht="20.25" spans="1:6">
      <c r="A47" s="6">
        <v>44</v>
      </c>
      <c r="B47" s="6" t="s">
        <v>58</v>
      </c>
      <c r="C47" s="6">
        <v>85</v>
      </c>
      <c r="D47" s="9">
        <v>75</v>
      </c>
      <c r="E47" s="6">
        <v>73</v>
      </c>
      <c r="F47" s="6">
        <v>78.4</v>
      </c>
    </row>
    <row r="48" ht="20.25" spans="1:6">
      <c r="A48" s="6">
        <v>45</v>
      </c>
      <c r="B48" s="6" t="s">
        <v>59</v>
      </c>
      <c r="C48" s="6">
        <v>82</v>
      </c>
      <c r="D48" s="9">
        <v>76</v>
      </c>
      <c r="E48" s="6">
        <v>75</v>
      </c>
      <c r="F48" s="6">
        <v>78.1</v>
      </c>
    </row>
    <row r="49" ht="20.25" spans="1:6">
      <c r="A49" s="6">
        <v>46</v>
      </c>
      <c r="B49" s="6" t="s">
        <v>60</v>
      </c>
      <c r="C49" s="6">
        <v>78</v>
      </c>
      <c r="D49" s="9">
        <v>82</v>
      </c>
      <c r="E49" s="6">
        <v>83</v>
      </c>
      <c r="F49" s="6">
        <v>80.7</v>
      </c>
    </row>
    <row r="50" ht="20.25" spans="1:6">
      <c r="A50" s="6">
        <v>47</v>
      </c>
      <c r="B50" s="6" t="s">
        <v>61</v>
      </c>
      <c r="C50" s="6">
        <v>82</v>
      </c>
      <c r="D50" s="9">
        <v>83</v>
      </c>
      <c r="E50" s="6">
        <v>82</v>
      </c>
      <c r="F50" s="6">
        <v>82.3</v>
      </c>
    </row>
    <row r="51" ht="20.25" spans="1:6">
      <c r="A51" s="6">
        <v>48</v>
      </c>
      <c r="B51" s="6" t="s">
        <v>62</v>
      </c>
      <c r="C51" s="6">
        <v>79</v>
      </c>
      <c r="D51" s="9">
        <v>60</v>
      </c>
      <c r="E51" s="6">
        <v>60</v>
      </c>
      <c r="F51" s="6">
        <v>67.6</v>
      </c>
    </row>
    <row r="52" ht="20.25" spans="1:6">
      <c r="A52" s="6">
        <v>49</v>
      </c>
      <c r="B52" s="6" t="s">
        <v>63</v>
      </c>
      <c r="C52" s="6">
        <v>81</v>
      </c>
      <c r="D52" s="9">
        <v>76</v>
      </c>
      <c r="E52" s="6">
        <v>75</v>
      </c>
      <c r="F52" s="6">
        <v>77.7</v>
      </c>
    </row>
    <row r="53" ht="20.25" spans="1:6">
      <c r="A53" s="6">
        <v>50</v>
      </c>
      <c r="B53" s="6" t="s">
        <v>64</v>
      </c>
      <c r="C53" s="6">
        <v>84</v>
      </c>
      <c r="D53" s="9">
        <v>76</v>
      </c>
      <c r="E53" s="6">
        <v>75</v>
      </c>
      <c r="F53" s="6">
        <v>78.9</v>
      </c>
    </row>
    <row r="54" ht="20.25" spans="1:6">
      <c r="A54" s="6">
        <v>51</v>
      </c>
      <c r="B54" s="6" t="s">
        <v>65</v>
      </c>
      <c r="C54" s="6">
        <v>76</v>
      </c>
      <c r="D54" s="9">
        <v>60</v>
      </c>
      <c r="E54" s="6">
        <v>62</v>
      </c>
      <c r="F54" s="6">
        <v>67</v>
      </c>
    </row>
    <row r="55" ht="20.25" spans="1:6">
      <c r="A55" s="6">
        <v>52</v>
      </c>
      <c r="B55" s="6" t="s">
        <v>66</v>
      </c>
      <c r="C55" s="6">
        <v>77</v>
      </c>
      <c r="D55" s="9">
        <v>73</v>
      </c>
      <c r="E55" s="6">
        <v>72</v>
      </c>
      <c r="F55" s="6">
        <v>74.3</v>
      </c>
    </row>
    <row r="56" ht="20.25" spans="1:6">
      <c r="A56" s="6">
        <v>53</v>
      </c>
      <c r="B56" s="6" t="s">
        <v>67</v>
      </c>
      <c r="C56" s="6">
        <v>74</v>
      </c>
      <c r="D56" s="9">
        <v>79</v>
      </c>
      <c r="E56" s="6">
        <v>78</v>
      </c>
      <c r="F56" s="6">
        <v>76.7</v>
      </c>
    </row>
    <row r="57" ht="20.25" spans="1:6">
      <c r="A57" s="6">
        <v>54</v>
      </c>
      <c r="B57" s="6" t="s">
        <v>68</v>
      </c>
      <c r="C57" s="6">
        <v>89</v>
      </c>
      <c r="D57" s="13">
        <v>92</v>
      </c>
      <c r="E57" s="6">
        <v>91</v>
      </c>
      <c r="F57" s="6">
        <v>90.5</v>
      </c>
    </row>
    <row r="58" ht="20.25" spans="1:6">
      <c r="A58" s="6">
        <v>55</v>
      </c>
      <c r="B58" s="6" t="s">
        <v>69</v>
      </c>
      <c r="C58" s="6">
        <v>79</v>
      </c>
      <c r="D58" s="8">
        <v>85</v>
      </c>
      <c r="E58" s="6">
        <v>82</v>
      </c>
      <c r="F58" s="6">
        <v>81.7</v>
      </c>
    </row>
    <row r="59" ht="20.25" spans="1:6">
      <c r="A59" s="6">
        <v>56</v>
      </c>
      <c r="B59" s="6" t="s">
        <v>70</v>
      </c>
      <c r="C59" s="6">
        <v>76</v>
      </c>
      <c r="D59" s="8">
        <v>85</v>
      </c>
      <c r="E59" s="6">
        <v>84</v>
      </c>
      <c r="F59" s="6">
        <v>81.1</v>
      </c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workbookViewId="0">
      <selection activeCell="F8" sqref="F8"/>
    </sheetView>
  </sheetViews>
  <sheetFormatPr defaultColWidth="24" defaultRowHeight="13.5" outlineLevelCol="7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73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90</v>
      </c>
      <c r="D4" s="17">
        <v>26</v>
      </c>
      <c r="E4" s="17">
        <v>38</v>
      </c>
      <c r="F4" s="6">
        <v>55.2</v>
      </c>
    </row>
    <row r="5" ht="20.25" spans="1:6">
      <c r="A5" s="6">
        <v>2</v>
      </c>
      <c r="B5" s="6" t="s">
        <v>16</v>
      </c>
      <c r="C5" s="6">
        <v>80</v>
      </c>
      <c r="D5" s="17">
        <v>34</v>
      </c>
      <c r="E5" s="17">
        <v>46</v>
      </c>
      <c r="F5" s="6">
        <v>56</v>
      </c>
    </row>
    <row r="6" ht="20.25" spans="1:6">
      <c r="A6" s="6">
        <v>3</v>
      </c>
      <c r="B6" s="6" t="s">
        <v>17</v>
      </c>
      <c r="C6" s="6">
        <v>100</v>
      </c>
      <c r="D6" s="17">
        <v>53</v>
      </c>
      <c r="E6" s="17">
        <v>87</v>
      </c>
      <c r="F6" s="6">
        <v>82</v>
      </c>
    </row>
    <row r="7" ht="20.25" spans="1:6">
      <c r="A7" s="6">
        <v>4</v>
      </c>
      <c r="B7" s="6" t="s">
        <v>18</v>
      </c>
      <c r="C7" s="6">
        <v>90</v>
      </c>
      <c r="D7" s="17">
        <v>58</v>
      </c>
      <c r="E7" s="17">
        <v>82</v>
      </c>
      <c r="F7" s="6">
        <v>78</v>
      </c>
    </row>
    <row r="8" ht="20.25" spans="1:6">
      <c r="A8" s="6">
        <v>5</v>
      </c>
      <c r="B8" s="6" t="s">
        <v>19</v>
      </c>
      <c r="C8" s="6">
        <v>97</v>
      </c>
      <c r="D8" s="17">
        <v>44</v>
      </c>
      <c r="E8" s="17">
        <v>83</v>
      </c>
      <c r="F8" s="6">
        <v>76.9</v>
      </c>
    </row>
    <row r="9" ht="20.25" spans="1:6">
      <c r="A9" s="6">
        <v>6</v>
      </c>
      <c r="B9" s="6" t="s">
        <v>20</v>
      </c>
      <c r="C9" s="6">
        <v>75</v>
      </c>
      <c r="D9" s="17">
        <v>37</v>
      </c>
      <c r="E9" s="17">
        <v>34</v>
      </c>
      <c r="F9" s="6">
        <v>51.3</v>
      </c>
    </row>
    <row r="10" ht="20.25" spans="1:6">
      <c r="A10" s="6">
        <v>7</v>
      </c>
      <c r="B10" s="6" t="s">
        <v>21</v>
      </c>
      <c r="C10" s="6">
        <v>91</v>
      </c>
      <c r="D10" s="17">
        <v>60</v>
      </c>
      <c r="E10" s="17">
        <v>66</v>
      </c>
      <c r="F10" s="6">
        <v>74.2</v>
      </c>
    </row>
    <row r="11" ht="20.25" spans="1:6">
      <c r="A11" s="6">
        <v>8</v>
      </c>
      <c r="B11" s="6" t="s">
        <v>22</v>
      </c>
      <c r="C11" s="6">
        <v>100</v>
      </c>
      <c r="D11" s="17">
        <v>63</v>
      </c>
      <c r="E11" s="17">
        <v>92</v>
      </c>
      <c r="F11" s="6">
        <v>86.5</v>
      </c>
    </row>
    <row r="12" ht="20.25" spans="1:6">
      <c r="A12" s="6">
        <v>9</v>
      </c>
      <c r="B12" s="6" t="s">
        <v>23</v>
      </c>
      <c r="C12" s="6">
        <v>85</v>
      </c>
      <c r="D12" s="17">
        <v>31</v>
      </c>
      <c r="E12" s="17">
        <v>45</v>
      </c>
      <c r="F12" s="6">
        <v>56.8</v>
      </c>
    </row>
    <row r="13" ht="20.25" spans="1:6">
      <c r="A13" s="6">
        <v>10</v>
      </c>
      <c r="B13" s="6" t="s">
        <v>24</v>
      </c>
      <c r="C13" s="6">
        <v>92</v>
      </c>
      <c r="D13" s="17">
        <v>60</v>
      </c>
      <c r="E13" s="17">
        <v>83</v>
      </c>
      <c r="F13" s="6">
        <v>79.7</v>
      </c>
    </row>
    <row r="14" ht="20.25" spans="1:6">
      <c r="A14" s="6">
        <v>11</v>
      </c>
      <c r="B14" s="6" t="s">
        <v>25</v>
      </c>
      <c r="C14" s="6">
        <v>95</v>
      </c>
      <c r="D14" s="17">
        <v>41</v>
      </c>
      <c r="E14" s="17">
        <v>85</v>
      </c>
      <c r="F14" s="6">
        <v>75.8</v>
      </c>
    </row>
    <row r="15" ht="20.25" spans="1:6">
      <c r="A15" s="6">
        <v>12</v>
      </c>
      <c r="B15" s="6" t="s">
        <v>26</v>
      </c>
      <c r="C15" s="6">
        <v>65</v>
      </c>
      <c r="D15" s="17">
        <v>14</v>
      </c>
      <c r="E15" s="17">
        <v>30</v>
      </c>
      <c r="F15" s="6">
        <v>39.2</v>
      </c>
    </row>
    <row r="16" ht="20.25" spans="1:6">
      <c r="A16" s="6">
        <v>13</v>
      </c>
      <c r="B16" s="6" t="s">
        <v>27</v>
      </c>
      <c r="C16" s="6">
        <v>100</v>
      </c>
      <c r="D16" s="17">
        <v>68</v>
      </c>
      <c r="E16" s="17">
        <v>78</v>
      </c>
      <c r="F16" s="6">
        <v>83.8</v>
      </c>
    </row>
    <row r="17" ht="20.25" spans="1:6">
      <c r="A17" s="6">
        <v>14</v>
      </c>
      <c r="B17" s="6" t="s">
        <v>28</v>
      </c>
      <c r="C17" s="6">
        <v>99</v>
      </c>
      <c r="D17" s="17">
        <v>51</v>
      </c>
      <c r="E17" s="17">
        <v>93</v>
      </c>
      <c r="F17" s="6">
        <v>82.8</v>
      </c>
    </row>
    <row r="18" ht="20.25" spans="1:6">
      <c r="A18" s="6">
        <v>15</v>
      </c>
      <c r="B18" s="6" t="s">
        <v>29</v>
      </c>
      <c r="C18" s="6">
        <v>90</v>
      </c>
      <c r="D18" s="17">
        <v>30</v>
      </c>
      <c r="E18" s="17">
        <v>46</v>
      </c>
      <c r="F18" s="6">
        <v>58.8</v>
      </c>
    </row>
    <row r="19" ht="20.25" spans="1:6">
      <c r="A19" s="6">
        <v>16</v>
      </c>
      <c r="B19" s="6" t="s">
        <v>30</v>
      </c>
      <c r="C19" s="6">
        <v>100</v>
      </c>
      <c r="D19" s="17">
        <v>71</v>
      </c>
      <c r="E19" s="17">
        <v>98</v>
      </c>
      <c r="F19" s="6">
        <v>90.7</v>
      </c>
    </row>
    <row r="20" ht="20.25" spans="1:6">
      <c r="A20" s="6">
        <v>17</v>
      </c>
      <c r="B20" s="6" t="s">
        <v>31</v>
      </c>
      <c r="C20" s="6">
        <v>101</v>
      </c>
      <c r="D20" s="17">
        <v>45</v>
      </c>
      <c r="E20" s="17">
        <v>68</v>
      </c>
      <c r="F20" s="6">
        <v>74.3</v>
      </c>
    </row>
    <row r="21" ht="20.25" spans="1:6">
      <c r="A21" s="6">
        <v>18</v>
      </c>
      <c r="B21" s="6" t="s">
        <v>32</v>
      </c>
      <c r="C21" s="6">
        <v>88</v>
      </c>
      <c r="D21" s="17">
        <v>56</v>
      </c>
      <c r="E21" s="17">
        <v>82</v>
      </c>
      <c r="F21" s="6">
        <v>76.6</v>
      </c>
    </row>
    <row r="22" ht="20.25" spans="1:6">
      <c r="A22" s="6">
        <v>19</v>
      </c>
      <c r="B22" s="6" t="s">
        <v>33</v>
      </c>
      <c r="C22" s="6">
        <v>100</v>
      </c>
      <c r="D22" s="17">
        <v>41</v>
      </c>
      <c r="E22" s="17">
        <v>53</v>
      </c>
      <c r="F22" s="6">
        <v>68.2</v>
      </c>
    </row>
    <row r="23" ht="20.25" spans="1:6">
      <c r="A23" s="6">
        <v>20</v>
      </c>
      <c r="B23" s="6" t="s">
        <v>34</v>
      </c>
      <c r="C23" s="6">
        <v>92</v>
      </c>
      <c r="D23" s="17">
        <v>46</v>
      </c>
      <c r="E23" s="17">
        <v>94</v>
      </c>
      <c r="F23" s="6">
        <v>78.8</v>
      </c>
    </row>
    <row r="24" ht="20.25" spans="1:6">
      <c r="A24" s="6">
        <v>21</v>
      </c>
      <c r="B24" s="6" t="s">
        <v>35</v>
      </c>
      <c r="C24" s="6">
        <v>100</v>
      </c>
      <c r="D24" s="17">
        <v>38</v>
      </c>
      <c r="E24" s="17">
        <v>66</v>
      </c>
      <c r="F24" s="6">
        <v>71.2</v>
      </c>
    </row>
    <row r="25" ht="20.25" spans="1:6">
      <c r="A25" s="6">
        <v>22</v>
      </c>
      <c r="B25" s="6" t="s">
        <v>36</v>
      </c>
      <c r="C25" s="6">
        <v>100</v>
      </c>
      <c r="D25" s="17">
        <v>62</v>
      </c>
      <c r="E25" s="17">
        <v>83</v>
      </c>
      <c r="F25" s="6">
        <v>83.5</v>
      </c>
    </row>
    <row r="26" ht="20.25" spans="1:6">
      <c r="A26" s="6">
        <v>23</v>
      </c>
      <c r="B26" s="6" t="s">
        <v>37</v>
      </c>
      <c r="C26" s="6">
        <v>90</v>
      </c>
      <c r="D26" s="17">
        <v>56</v>
      </c>
      <c r="E26" s="17">
        <v>57</v>
      </c>
      <c r="F26" s="6">
        <v>69.9</v>
      </c>
    </row>
    <row r="27" ht="20.25" spans="1:6">
      <c r="A27" s="6">
        <v>24</v>
      </c>
      <c r="B27" s="6" t="s">
        <v>38</v>
      </c>
      <c r="C27" s="6">
        <v>90</v>
      </c>
      <c r="D27" s="17">
        <v>66</v>
      </c>
      <c r="E27" s="17">
        <v>92</v>
      </c>
      <c r="F27" s="6">
        <v>83.4</v>
      </c>
    </row>
    <row r="28" ht="20.25" spans="1:6">
      <c r="A28" s="6">
        <v>25</v>
      </c>
      <c r="B28" s="6" t="s">
        <v>39</v>
      </c>
      <c r="C28" s="6">
        <v>70</v>
      </c>
      <c r="D28" s="17">
        <v>43</v>
      </c>
      <c r="E28" s="17">
        <v>56</v>
      </c>
      <c r="F28" s="6">
        <v>57.7</v>
      </c>
    </row>
    <row r="29" ht="20.25" spans="1:6">
      <c r="A29" s="6">
        <v>26</v>
      </c>
      <c r="B29" s="6" t="s">
        <v>40</v>
      </c>
      <c r="C29" s="6">
        <v>60</v>
      </c>
      <c r="D29" s="17">
        <v>66</v>
      </c>
      <c r="E29" s="17">
        <v>52</v>
      </c>
      <c r="F29" s="6">
        <v>59.4</v>
      </c>
    </row>
    <row r="30" ht="20.25" spans="1:6">
      <c r="A30" s="6">
        <v>27</v>
      </c>
      <c r="B30" s="6" t="s">
        <v>41</v>
      </c>
      <c r="C30" s="6">
        <v>60</v>
      </c>
      <c r="D30" s="17">
        <v>24</v>
      </c>
      <c r="E30" s="17">
        <v>49</v>
      </c>
      <c r="F30" s="6">
        <v>45.9</v>
      </c>
    </row>
    <row r="31" ht="20.25" spans="1:6">
      <c r="A31" s="6">
        <v>28</v>
      </c>
      <c r="B31" s="6" t="s">
        <v>42</v>
      </c>
      <c r="C31" s="6">
        <v>60</v>
      </c>
      <c r="D31" s="17">
        <v>40</v>
      </c>
      <c r="E31" s="17">
        <v>40</v>
      </c>
      <c r="F31" s="6">
        <v>48</v>
      </c>
    </row>
    <row r="32" ht="20.25" spans="1:6">
      <c r="A32" s="6">
        <v>29</v>
      </c>
      <c r="B32" s="6" t="s">
        <v>43</v>
      </c>
      <c r="C32" s="6">
        <v>100</v>
      </c>
      <c r="D32" s="17">
        <v>83</v>
      </c>
      <c r="E32" s="17">
        <v>98</v>
      </c>
      <c r="F32" s="6">
        <v>94.3</v>
      </c>
    </row>
    <row r="33" ht="20.25" spans="1:8">
      <c r="A33" s="6">
        <v>30</v>
      </c>
      <c r="B33" s="6" t="s">
        <v>44</v>
      </c>
      <c r="C33" s="6">
        <v>99</v>
      </c>
      <c r="D33" s="17">
        <v>50</v>
      </c>
      <c r="E33" s="17">
        <v>91</v>
      </c>
      <c r="F33" s="6">
        <v>81.9</v>
      </c>
      <c r="G33" s="18"/>
      <c r="H33" s="18"/>
    </row>
    <row r="34" ht="20.25" spans="1:8">
      <c r="A34" s="6">
        <v>31</v>
      </c>
      <c r="B34" s="6" t="s">
        <v>45</v>
      </c>
      <c r="C34" s="6">
        <v>72</v>
      </c>
      <c r="D34" s="17">
        <v>40</v>
      </c>
      <c r="E34" s="17">
        <v>60</v>
      </c>
      <c r="F34" s="6">
        <v>58.8</v>
      </c>
      <c r="G34" s="18"/>
      <c r="H34" s="18"/>
    </row>
    <row r="35" ht="20.25" spans="1:8">
      <c r="A35" s="6">
        <v>32</v>
      </c>
      <c r="B35" s="6" t="s">
        <v>46</v>
      </c>
      <c r="C35" s="6">
        <v>60</v>
      </c>
      <c r="D35" s="17">
        <v>34</v>
      </c>
      <c r="E35" s="17">
        <v>53</v>
      </c>
      <c r="F35" s="6">
        <v>50.1</v>
      </c>
      <c r="G35" s="18"/>
      <c r="H35" s="18"/>
    </row>
    <row r="36" ht="20.25" spans="1:8">
      <c r="A36" s="6">
        <v>33</v>
      </c>
      <c r="B36" s="6" t="s">
        <v>47</v>
      </c>
      <c r="C36" s="6">
        <v>100</v>
      </c>
      <c r="D36" s="17">
        <v>65</v>
      </c>
      <c r="E36" s="17">
        <v>98</v>
      </c>
      <c r="F36" s="6">
        <v>88.9</v>
      </c>
      <c r="G36" s="18"/>
      <c r="H36" s="18"/>
    </row>
    <row r="37" ht="20.25" spans="1:8">
      <c r="A37" s="6">
        <v>34</v>
      </c>
      <c r="B37" s="6" t="s">
        <v>48</v>
      </c>
      <c r="C37" s="6">
        <v>100</v>
      </c>
      <c r="D37" s="17">
        <v>70</v>
      </c>
      <c r="E37" s="17">
        <v>91</v>
      </c>
      <c r="F37" s="6">
        <v>88.3</v>
      </c>
      <c r="G37" s="18"/>
      <c r="H37" s="18"/>
    </row>
    <row r="38" ht="20.25" spans="1:8">
      <c r="A38" s="6">
        <v>35</v>
      </c>
      <c r="B38" s="6" t="s">
        <v>49</v>
      </c>
      <c r="C38" s="6">
        <v>75</v>
      </c>
      <c r="D38" s="17">
        <v>64</v>
      </c>
      <c r="E38" s="17">
        <v>58</v>
      </c>
      <c r="F38" s="6">
        <v>66.6</v>
      </c>
      <c r="G38" s="18"/>
      <c r="H38" s="18"/>
    </row>
    <row r="39" ht="20.25" spans="1:8">
      <c r="A39" s="6">
        <v>36</v>
      </c>
      <c r="B39" s="6" t="s">
        <v>50</v>
      </c>
      <c r="C39" s="6">
        <v>60</v>
      </c>
      <c r="D39" s="17">
        <v>66</v>
      </c>
      <c r="E39" s="17">
        <v>76</v>
      </c>
      <c r="F39" s="6">
        <v>66.6</v>
      </c>
      <c r="G39" s="18"/>
      <c r="H39" s="18"/>
    </row>
    <row r="40" ht="20.25" spans="1:8">
      <c r="A40" s="6">
        <v>37</v>
      </c>
      <c r="B40" s="6" t="s">
        <v>51</v>
      </c>
      <c r="C40" s="6">
        <v>100</v>
      </c>
      <c r="D40" s="17">
        <v>74</v>
      </c>
      <c r="E40" s="17">
        <v>96</v>
      </c>
      <c r="F40" s="6">
        <v>91</v>
      </c>
      <c r="G40" s="18"/>
      <c r="H40" s="18"/>
    </row>
    <row r="41" ht="20.25" spans="1:8">
      <c r="A41" s="6">
        <v>38</v>
      </c>
      <c r="B41" s="6" t="s">
        <v>52</v>
      </c>
      <c r="C41" s="6">
        <v>100</v>
      </c>
      <c r="D41" s="17">
        <v>84</v>
      </c>
      <c r="E41" s="17">
        <v>98</v>
      </c>
      <c r="F41" s="6">
        <v>94.6</v>
      </c>
      <c r="G41" s="18"/>
      <c r="H41" s="18"/>
    </row>
    <row r="42" ht="20.25" spans="1:8">
      <c r="A42" s="6">
        <v>39</v>
      </c>
      <c r="B42" s="6" t="s">
        <v>53</v>
      </c>
      <c r="C42" s="6">
        <v>89</v>
      </c>
      <c r="D42" s="17">
        <v>49</v>
      </c>
      <c r="E42" s="17">
        <v>72</v>
      </c>
      <c r="F42" s="6">
        <v>71.9</v>
      </c>
      <c r="G42" s="18"/>
      <c r="H42" s="18"/>
    </row>
    <row r="43" ht="20.25" spans="1:8">
      <c r="A43" s="6">
        <v>40</v>
      </c>
      <c r="B43" s="6" t="s">
        <v>54</v>
      </c>
      <c r="C43" s="6">
        <v>93</v>
      </c>
      <c r="D43" s="17">
        <v>54</v>
      </c>
      <c r="E43" s="17">
        <v>77</v>
      </c>
      <c r="F43" s="6">
        <v>76.5</v>
      </c>
      <c r="G43" s="18"/>
      <c r="H43" s="18"/>
    </row>
    <row r="44" ht="20.25" spans="1:8">
      <c r="A44" s="6">
        <v>41</v>
      </c>
      <c r="B44" s="6" t="s">
        <v>55</v>
      </c>
      <c r="C44" s="6">
        <v>100</v>
      </c>
      <c r="D44" s="17">
        <v>60</v>
      </c>
      <c r="E44" s="17">
        <v>98</v>
      </c>
      <c r="F44" s="6">
        <v>87.4</v>
      </c>
      <c r="G44" s="18"/>
      <c r="H44" s="18"/>
    </row>
    <row r="45" ht="20.25" spans="1:8">
      <c r="A45" s="12">
        <v>42</v>
      </c>
      <c r="B45" s="6" t="s">
        <v>56</v>
      </c>
      <c r="C45" s="6">
        <v>90</v>
      </c>
      <c r="D45" s="17">
        <v>76</v>
      </c>
      <c r="E45" s="17">
        <v>89</v>
      </c>
      <c r="F45" s="6">
        <v>85.5</v>
      </c>
      <c r="G45" s="18"/>
      <c r="H45" s="18"/>
    </row>
    <row r="46" ht="20.25" spans="1:8">
      <c r="A46" s="6">
        <v>43</v>
      </c>
      <c r="B46" s="6" t="s">
        <v>57</v>
      </c>
      <c r="C46" s="6">
        <v>95</v>
      </c>
      <c r="D46" s="17">
        <v>28</v>
      </c>
      <c r="E46" s="17">
        <v>36</v>
      </c>
      <c r="F46" s="6">
        <v>57.2</v>
      </c>
      <c r="G46" s="18"/>
      <c r="H46" s="19"/>
    </row>
    <row r="47" ht="20.25" spans="1:8">
      <c r="A47" s="6">
        <v>44</v>
      </c>
      <c r="B47" s="6" t="s">
        <v>58</v>
      </c>
      <c r="C47" s="6">
        <v>98</v>
      </c>
      <c r="D47" s="17">
        <v>78</v>
      </c>
      <c r="E47" s="17">
        <v>84</v>
      </c>
      <c r="F47" s="6">
        <v>87.8</v>
      </c>
      <c r="G47" s="18"/>
      <c r="H47" s="19"/>
    </row>
    <row r="48" ht="20.25" spans="1:8">
      <c r="A48" s="6">
        <v>45</v>
      </c>
      <c r="B48" s="6" t="s">
        <v>59</v>
      </c>
      <c r="C48" s="6">
        <v>100</v>
      </c>
      <c r="D48" s="17">
        <v>57</v>
      </c>
      <c r="E48" s="17">
        <v>64</v>
      </c>
      <c r="F48" s="6">
        <v>76.3</v>
      </c>
      <c r="G48" s="18"/>
      <c r="H48" s="19"/>
    </row>
    <row r="49" ht="20.25" spans="1:8">
      <c r="A49" s="6">
        <v>46</v>
      </c>
      <c r="B49" s="6" t="s">
        <v>60</v>
      </c>
      <c r="C49" s="6">
        <v>60</v>
      </c>
      <c r="D49" s="17">
        <v>44</v>
      </c>
      <c r="E49" s="17">
        <v>77</v>
      </c>
      <c r="F49" s="6">
        <v>60.3</v>
      </c>
      <c r="G49" s="18"/>
      <c r="H49" s="19"/>
    </row>
    <row r="50" ht="20.25" spans="1:8">
      <c r="A50" s="6">
        <v>47</v>
      </c>
      <c r="B50" s="6" t="s">
        <v>61</v>
      </c>
      <c r="C50" s="6">
        <v>100</v>
      </c>
      <c r="D50" s="17">
        <v>37</v>
      </c>
      <c r="E50" s="17">
        <v>84</v>
      </c>
      <c r="F50" s="6">
        <v>76.3</v>
      </c>
      <c r="G50" s="18"/>
      <c r="H50" s="19"/>
    </row>
    <row r="51" ht="20.25" spans="1:8">
      <c r="A51" s="6">
        <v>48</v>
      </c>
      <c r="B51" s="6" t="s">
        <v>62</v>
      </c>
      <c r="C51" s="6">
        <v>100</v>
      </c>
      <c r="D51" s="17">
        <v>68</v>
      </c>
      <c r="E51" s="17">
        <v>96</v>
      </c>
      <c r="F51" s="6">
        <v>89.2</v>
      </c>
      <c r="G51" s="18"/>
      <c r="H51" s="19"/>
    </row>
    <row r="52" ht="20.25" spans="1:8">
      <c r="A52" s="6">
        <v>49</v>
      </c>
      <c r="B52" s="6" t="s">
        <v>63</v>
      </c>
      <c r="C52" s="6">
        <v>99</v>
      </c>
      <c r="D52" s="17">
        <v>49</v>
      </c>
      <c r="E52" s="17">
        <v>56</v>
      </c>
      <c r="F52" s="6">
        <v>71.1</v>
      </c>
      <c r="G52" s="18"/>
      <c r="H52" s="19"/>
    </row>
    <row r="53" ht="20.25" spans="1:8">
      <c r="A53" s="6">
        <v>50</v>
      </c>
      <c r="B53" s="6" t="s">
        <v>64</v>
      </c>
      <c r="C53" s="6">
        <v>100</v>
      </c>
      <c r="D53" s="17">
        <v>73</v>
      </c>
      <c r="E53" s="17">
        <v>71</v>
      </c>
      <c r="F53" s="6">
        <v>83.2</v>
      </c>
      <c r="G53" s="18"/>
      <c r="H53" s="19"/>
    </row>
    <row r="54" ht="20.25" spans="1:8">
      <c r="A54" s="6">
        <v>51</v>
      </c>
      <c r="B54" s="6" t="s">
        <v>65</v>
      </c>
      <c r="C54" s="6">
        <v>80</v>
      </c>
      <c r="D54" s="17">
        <v>72</v>
      </c>
      <c r="E54" s="17">
        <v>88</v>
      </c>
      <c r="F54" s="6">
        <v>80</v>
      </c>
      <c r="G54" s="18"/>
      <c r="H54" s="19"/>
    </row>
    <row r="55" ht="20.25" spans="1:8">
      <c r="A55" s="6">
        <v>52</v>
      </c>
      <c r="B55" s="6" t="s">
        <v>66</v>
      </c>
      <c r="C55" s="6">
        <v>100</v>
      </c>
      <c r="D55" s="17">
        <v>53</v>
      </c>
      <c r="E55" s="17">
        <v>92</v>
      </c>
      <c r="F55" s="6">
        <v>83.5</v>
      </c>
      <c r="G55" s="18"/>
      <c r="H55" s="19"/>
    </row>
    <row r="56" ht="20.25" spans="1:8">
      <c r="A56" s="6">
        <v>53</v>
      </c>
      <c r="B56" s="6" t="s">
        <v>67</v>
      </c>
      <c r="C56" s="6">
        <v>92</v>
      </c>
      <c r="D56" s="17">
        <v>45</v>
      </c>
      <c r="E56" s="17">
        <v>57</v>
      </c>
      <c r="F56" s="6">
        <v>67.4</v>
      </c>
      <c r="G56" s="18"/>
      <c r="H56" s="19"/>
    </row>
    <row r="57" ht="20.25" spans="1:8">
      <c r="A57" s="6">
        <v>54</v>
      </c>
      <c r="B57" s="6" t="s">
        <v>68</v>
      </c>
      <c r="C57" s="6">
        <v>100</v>
      </c>
      <c r="D57" s="17">
        <v>64</v>
      </c>
      <c r="E57" s="17">
        <v>98</v>
      </c>
      <c r="F57" s="6">
        <v>88.6</v>
      </c>
      <c r="G57" s="18"/>
      <c r="H57" s="19"/>
    </row>
    <row r="58" ht="20.25" spans="1:8">
      <c r="A58" s="6">
        <v>55</v>
      </c>
      <c r="B58" s="6" t="s">
        <v>69</v>
      </c>
      <c r="C58" s="6">
        <v>90</v>
      </c>
      <c r="D58" s="17">
        <v>46</v>
      </c>
      <c r="E58" s="17">
        <v>88</v>
      </c>
      <c r="F58" s="6">
        <v>76.2</v>
      </c>
      <c r="G58" s="18"/>
      <c r="H58" s="19"/>
    </row>
    <row r="59" ht="20.25" spans="1:8">
      <c r="A59" s="6">
        <v>56</v>
      </c>
      <c r="B59" s="6" t="s">
        <v>70</v>
      </c>
      <c r="C59" s="6">
        <v>75</v>
      </c>
      <c r="D59" s="17">
        <v>32</v>
      </c>
      <c r="E59" s="17">
        <v>57</v>
      </c>
      <c r="F59" s="6">
        <v>56.7</v>
      </c>
      <c r="G59" s="18"/>
      <c r="H59" s="19"/>
    </row>
    <row r="60" spans="1:8">
      <c r="A60" s="18"/>
      <c r="B60" s="18"/>
      <c r="C60" s="18"/>
      <c r="D60" s="18"/>
      <c r="E60" s="18"/>
      <c r="F60" s="18"/>
      <c r="G60" s="18"/>
      <c r="H60" s="19"/>
    </row>
    <row r="61" spans="1:8">
      <c r="A61" s="18"/>
      <c r="B61" s="18"/>
      <c r="C61" s="18"/>
      <c r="D61" s="18"/>
      <c r="E61" s="18"/>
      <c r="F61" s="18"/>
      <c r="G61" s="18"/>
      <c r="H61" s="19"/>
    </row>
    <row r="62" spans="1:8">
      <c r="A62" s="18"/>
      <c r="B62" s="18"/>
      <c r="C62" s="18"/>
      <c r="D62" s="18"/>
      <c r="E62" s="18"/>
      <c r="F62" s="18"/>
      <c r="G62" s="18"/>
      <c r="H62" s="19"/>
    </row>
    <row r="63" spans="1:8">
      <c r="A63" s="18"/>
      <c r="B63" s="18"/>
      <c r="C63" s="18"/>
      <c r="D63" s="18"/>
      <c r="E63" s="18"/>
      <c r="F63" s="18"/>
      <c r="G63" s="18"/>
      <c r="H63" s="19"/>
    </row>
    <row r="64" spans="1:8">
      <c r="A64" s="18"/>
      <c r="B64" s="18"/>
      <c r="C64" s="18"/>
      <c r="D64" s="18"/>
      <c r="E64" s="18"/>
      <c r="F64" s="18"/>
      <c r="G64" s="18"/>
      <c r="H64" s="19"/>
    </row>
    <row r="65" spans="8:8">
      <c r="H65" s="19"/>
    </row>
    <row r="66" spans="8:8">
      <c r="H66" s="19"/>
    </row>
    <row r="67" spans="8:8">
      <c r="H67" s="19"/>
    </row>
    <row r="68" spans="8:8">
      <c r="H68" s="19"/>
    </row>
    <row r="69" spans="8:8">
      <c r="H69" s="19"/>
    </row>
    <row r="70" spans="8:8">
      <c r="H70" s="19"/>
    </row>
    <row r="71" spans="8:8">
      <c r="H71" s="19"/>
    </row>
    <row r="72" spans="8:8">
      <c r="H72" s="19"/>
    </row>
    <row r="73" spans="8:8">
      <c r="H73" s="19"/>
    </row>
    <row r="74" spans="8:8">
      <c r="H74" s="19"/>
    </row>
    <row r="75" spans="8:8">
      <c r="H75" s="19"/>
    </row>
    <row r="76" spans="8:8">
      <c r="H76" s="19"/>
    </row>
    <row r="77" spans="8:8">
      <c r="H77" s="19"/>
    </row>
    <row r="78" spans="8:8">
      <c r="H78" s="19"/>
    </row>
    <row r="79" spans="8:8">
      <c r="H79" s="19"/>
    </row>
    <row r="80" spans="8:8">
      <c r="H80" s="19"/>
    </row>
    <row r="81" spans="8:8">
      <c r="H81" s="19"/>
    </row>
    <row r="82" spans="8:8">
      <c r="H82" s="19"/>
    </row>
    <row r="83" spans="8:8">
      <c r="H83" s="19"/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workbookViewId="0">
      <selection activeCell="C12" sqref="C12"/>
    </sheetView>
  </sheetViews>
  <sheetFormatPr defaultColWidth="13.875" defaultRowHeight="20.25" outlineLevelCol="7"/>
  <cols>
    <col min="1" max="2" width="13.875" style="20"/>
    <col min="3" max="4" width="22.875" style="20" customWidth="1"/>
    <col min="5" max="5" width="25.75" style="20" customWidth="1"/>
    <col min="6" max="16384" width="13.875" style="20"/>
  </cols>
  <sheetData>
    <row r="1" s="20" customFormat="1" spans="1:6">
      <c r="A1" s="1" t="s">
        <v>71</v>
      </c>
      <c r="B1" s="1"/>
      <c r="C1" s="2"/>
      <c r="D1" s="1"/>
      <c r="E1" s="1"/>
      <c r="F1" s="1"/>
    </row>
    <row r="2" s="20" customFormat="1" spans="1:6">
      <c r="A2" s="3" t="s">
        <v>72</v>
      </c>
      <c r="B2" s="3"/>
      <c r="C2" s="4"/>
      <c r="D2" s="21" t="s">
        <v>79</v>
      </c>
      <c r="E2" s="3"/>
      <c r="F2" s="3"/>
    </row>
    <row r="3" s="20" customFormat="1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s="20" customFormat="1" spans="1:6">
      <c r="A4" s="6">
        <v>1</v>
      </c>
      <c r="B4" s="6" t="s">
        <v>15</v>
      </c>
      <c r="C4" s="6">
        <v>120</v>
      </c>
      <c r="D4" s="22">
        <v>77</v>
      </c>
      <c r="E4" s="22">
        <v>65</v>
      </c>
      <c r="F4" s="6">
        <f t="shared" ref="F4:F59" si="0">(C4*0.4+D4*0.3+E4*0.3)</f>
        <v>90.6</v>
      </c>
    </row>
    <row r="5" s="20" customFormat="1" spans="1:6">
      <c r="A5" s="6">
        <v>2</v>
      </c>
      <c r="B5" s="6" t="s">
        <v>16</v>
      </c>
      <c r="C5" s="6">
        <v>130</v>
      </c>
      <c r="D5" s="22">
        <v>68</v>
      </c>
      <c r="E5" s="22" t="str">
        <f>VLOOKUP(B5,[2]Sheet1!$D$1:$E$56,2,FALSE)</f>
        <v>62.00</v>
      </c>
      <c r="F5" s="6">
        <f t="shared" si="0"/>
        <v>91</v>
      </c>
    </row>
    <row r="6" s="20" customFormat="1" spans="1:6">
      <c r="A6" s="6">
        <v>3</v>
      </c>
      <c r="B6" s="6" t="s">
        <v>17</v>
      </c>
      <c r="C6" s="6">
        <v>124</v>
      </c>
      <c r="D6" s="22" t="str">
        <f>VLOOKUP(B6,[1]Sheet1!$D$3:$E$58,2,FALSE)</f>
        <v>85.00</v>
      </c>
      <c r="E6" s="22" t="str">
        <f>VLOOKUP(B6,[2]Sheet1!$D$1:$E$56,2,FALSE)</f>
        <v>70.50</v>
      </c>
      <c r="F6" s="6">
        <f t="shared" si="0"/>
        <v>96.25</v>
      </c>
    </row>
    <row r="7" s="20" customFormat="1" spans="1:6">
      <c r="A7" s="6">
        <v>4</v>
      </c>
      <c r="B7" s="6" t="s">
        <v>18</v>
      </c>
      <c r="C7" s="6">
        <v>137</v>
      </c>
      <c r="D7" s="22">
        <v>67</v>
      </c>
      <c r="E7" s="22" t="str">
        <f>VLOOKUP(B7,[2]Sheet1!$D$1:$E$56,2,FALSE)</f>
        <v>54.00</v>
      </c>
      <c r="F7" s="6">
        <f t="shared" si="0"/>
        <v>91.1</v>
      </c>
    </row>
    <row r="8" s="20" customFormat="1" spans="1:6">
      <c r="A8" s="6">
        <v>5</v>
      </c>
      <c r="B8" s="6" t="s">
        <v>19</v>
      </c>
      <c r="C8" s="6">
        <v>135</v>
      </c>
      <c r="D8" s="22" t="str">
        <f>VLOOKUP(B8,[1]Sheet1!$D$3:$E$58,2,FALSE)</f>
        <v>71.50</v>
      </c>
      <c r="E8" s="22" t="str">
        <f>VLOOKUP(B8,[2]Sheet1!$D$1:$E$56,2,FALSE)</f>
        <v>52.00</v>
      </c>
      <c r="F8" s="6">
        <f t="shared" si="0"/>
        <v>91.05</v>
      </c>
    </row>
    <row r="9" s="20" customFormat="1" spans="1:6">
      <c r="A9" s="6">
        <v>6</v>
      </c>
      <c r="B9" s="6" t="s">
        <v>20</v>
      </c>
      <c r="C9" s="6">
        <v>120</v>
      </c>
      <c r="D9" s="22" t="str">
        <f>VLOOKUP(B9,[1]Sheet1!$D$3:$E$58,2,FALSE)</f>
        <v>73.50</v>
      </c>
      <c r="E9" s="22" t="str">
        <f>VLOOKUP(B9,[2]Sheet1!$D$1:$E$56,2,FALSE)</f>
        <v>69.00</v>
      </c>
      <c r="F9" s="6">
        <f t="shared" si="0"/>
        <v>90.75</v>
      </c>
    </row>
    <row r="10" s="20" customFormat="1" spans="1:6">
      <c r="A10" s="6">
        <v>7</v>
      </c>
      <c r="B10" s="6" t="s">
        <v>21</v>
      </c>
      <c r="C10" s="6">
        <v>125</v>
      </c>
      <c r="D10" s="22" t="str">
        <f>VLOOKUP(B10,[1]Sheet1!$D$3:$E$58,2,FALSE)</f>
        <v>72.50</v>
      </c>
      <c r="E10" s="22" t="str">
        <f>VLOOKUP(B10,[2]Sheet1!$D$1:$E$56,2,FALSE)</f>
        <v>68.00</v>
      </c>
      <c r="F10" s="6">
        <f t="shared" si="0"/>
        <v>92.15</v>
      </c>
    </row>
    <row r="11" s="20" customFormat="1" spans="1:6">
      <c r="A11" s="6">
        <v>8</v>
      </c>
      <c r="B11" s="6" t="s">
        <v>22</v>
      </c>
      <c r="C11" s="6">
        <v>130</v>
      </c>
      <c r="D11" s="22" t="str">
        <f>VLOOKUP(B11,[1]Sheet1!$D$3:$E$58,2,FALSE)</f>
        <v>83.00</v>
      </c>
      <c r="E11" s="22" t="str">
        <f>VLOOKUP(B11,[2]Sheet1!$D$1:$E$56,2,FALSE)</f>
        <v>59.50</v>
      </c>
      <c r="F11" s="6">
        <f t="shared" si="0"/>
        <v>94.75</v>
      </c>
    </row>
    <row r="12" s="20" customFormat="1" spans="1:6">
      <c r="A12" s="6">
        <v>9</v>
      </c>
      <c r="B12" s="6" t="s">
        <v>23</v>
      </c>
      <c r="C12" s="6">
        <v>120</v>
      </c>
      <c r="D12" s="22" t="str">
        <f>VLOOKUP(B12,[1]Sheet1!$D$3:$E$58,2,FALSE)</f>
        <v>72.00</v>
      </c>
      <c r="E12" s="22" t="str">
        <f>VLOOKUP(B12,[2]Sheet1!$D$1:$E$56,2,FALSE)</f>
        <v>68.00</v>
      </c>
      <c r="F12" s="6">
        <f t="shared" si="0"/>
        <v>90</v>
      </c>
    </row>
    <row r="13" s="20" customFormat="1" spans="1:6">
      <c r="A13" s="6">
        <v>10</v>
      </c>
      <c r="B13" s="6" t="s">
        <v>24</v>
      </c>
      <c r="C13" s="6">
        <v>130</v>
      </c>
      <c r="D13" s="22" t="str">
        <f>VLOOKUP(B13,[1]Sheet1!$D$3:$E$58,2,FALSE)</f>
        <v>83.50</v>
      </c>
      <c r="E13" s="22" t="str">
        <f>VLOOKUP(B13,[2]Sheet1!$D$1:$E$56,2,FALSE)</f>
        <v>77.00</v>
      </c>
      <c r="F13" s="6">
        <f t="shared" si="0"/>
        <v>100.15</v>
      </c>
    </row>
    <row r="14" s="20" customFormat="1" spans="1:6">
      <c r="A14" s="6">
        <v>11</v>
      </c>
      <c r="B14" s="6" t="s">
        <v>25</v>
      </c>
      <c r="C14" s="6">
        <v>120</v>
      </c>
      <c r="D14" s="22" t="str">
        <f>VLOOKUP(B14,[1]Sheet1!$D$3:$E$58,2,FALSE)</f>
        <v>87.50</v>
      </c>
      <c r="E14" s="22" t="str">
        <f>VLOOKUP(B14,[2]Sheet1!$D$1:$E$56,2,FALSE)</f>
        <v>78.00</v>
      </c>
      <c r="F14" s="6">
        <f t="shared" si="0"/>
        <v>97.65</v>
      </c>
    </row>
    <row r="15" s="20" customFormat="1" spans="1:6">
      <c r="A15" s="6">
        <v>12</v>
      </c>
      <c r="B15" s="6" t="s">
        <v>26</v>
      </c>
      <c r="C15" s="6">
        <v>130</v>
      </c>
      <c r="D15" s="22">
        <v>87</v>
      </c>
      <c r="E15" s="22" t="str">
        <f>VLOOKUP(B15,[2]Sheet1!$D$1:$E$56,2,FALSE)</f>
        <v>40.00</v>
      </c>
      <c r="F15" s="6">
        <f t="shared" si="0"/>
        <v>90.1</v>
      </c>
    </row>
    <row r="16" s="20" customFormat="1" spans="1:6">
      <c r="A16" s="6">
        <v>13</v>
      </c>
      <c r="B16" s="6" t="s">
        <v>27</v>
      </c>
      <c r="C16" s="6">
        <v>140</v>
      </c>
      <c r="D16" s="22" t="str">
        <f>VLOOKUP(B16,[1]Sheet1!$D$3:$E$58,2,FALSE)</f>
        <v>62.00</v>
      </c>
      <c r="E16" s="22" t="str">
        <f>VLOOKUP(B16,[2]Sheet1!$D$1:$E$56,2,FALSE)</f>
        <v>61.50</v>
      </c>
      <c r="F16" s="6">
        <f t="shared" si="0"/>
        <v>93.05</v>
      </c>
    </row>
    <row r="17" s="20" customFormat="1" spans="1:6">
      <c r="A17" s="6">
        <v>14</v>
      </c>
      <c r="B17" s="6" t="s">
        <v>28</v>
      </c>
      <c r="C17" s="6">
        <v>124</v>
      </c>
      <c r="D17" s="22" t="str">
        <f>VLOOKUP(B17,[1]Sheet1!$D$3:$E$58,2,FALSE)</f>
        <v>67.50</v>
      </c>
      <c r="E17" s="22" t="str">
        <f>VLOOKUP(B17,[2]Sheet1!$D$1:$E$56,2,FALSE)</f>
        <v>84.00</v>
      </c>
      <c r="F17" s="6">
        <f t="shared" si="0"/>
        <v>95.05</v>
      </c>
    </row>
    <row r="18" s="20" customFormat="1" spans="1:6">
      <c r="A18" s="6">
        <v>15</v>
      </c>
      <c r="B18" s="6" t="s">
        <v>29</v>
      </c>
      <c r="C18" s="6">
        <v>125</v>
      </c>
      <c r="D18" s="22" t="str">
        <f>VLOOKUP(B18,[1]Sheet1!$D$3:$E$58,2,FALSE)</f>
        <v>82.00</v>
      </c>
      <c r="E18" s="22" t="str">
        <f>VLOOKUP(B18,[2]Sheet1!$D$1:$E$56,2,FALSE)</f>
        <v>56.00</v>
      </c>
      <c r="F18" s="6">
        <f t="shared" si="0"/>
        <v>91.4</v>
      </c>
    </row>
    <row r="19" s="20" customFormat="1" spans="1:6">
      <c r="A19" s="6">
        <v>16</v>
      </c>
      <c r="B19" s="6" t="s">
        <v>30</v>
      </c>
      <c r="C19" s="6">
        <v>123</v>
      </c>
      <c r="D19" s="22" t="str">
        <f>VLOOKUP(B19,[1]Sheet1!$D$3:$E$58,2,FALSE)</f>
        <v>78.00</v>
      </c>
      <c r="E19" s="22" t="str">
        <f>VLOOKUP(B19,[2]Sheet1!$D$1:$E$56,2,FALSE)</f>
        <v>73.00</v>
      </c>
      <c r="F19" s="6">
        <f t="shared" si="0"/>
        <v>94.5</v>
      </c>
    </row>
    <row r="20" s="20" customFormat="1" spans="1:6">
      <c r="A20" s="6">
        <v>17</v>
      </c>
      <c r="B20" s="6" t="s">
        <v>31</v>
      </c>
      <c r="C20" s="6">
        <v>122</v>
      </c>
      <c r="D20" s="22" t="str">
        <f>VLOOKUP(B20,[1]Sheet1!$D$3:$E$58,2,FALSE)</f>
        <v>76.00</v>
      </c>
      <c r="E20" s="22" t="str">
        <f>VLOOKUP(B20,[2]Sheet1!$D$1:$E$56,2,FALSE)</f>
        <v>70.00</v>
      </c>
      <c r="F20" s="6">
        <f t="shared" si="0"/>
        <v>92.6</v>
      </c>
    </row>
    <row r="21" s="20" customFormat="1" spans="1:6">
      <c r="A21" s="6">
        <v>18</v>
      </c>
      <c r="B21" s="6" t="s">
        <v>32</v>
      </c>
      <c r="C21" s="6">
        <v>120</v>
      </c>
      <c r="D21" s="22" t="str">
        <f>VLOOKUP(B21,[1]Sheet1!$D$3:$E$58,2,FALSE)</f>
        <v>96.00</v>
      </c>
      <c r="E21" s="22" t="str">
        <f>VLOOKUP(B21,[2]Sheet1!$D$1:$E$56,2,FALSE)</f>
        <v>74.00</v>
      </c>
      <c r="F21" s="6">
        <f t="shared" si="0"/>
        <v>99</v>
      </c>
    </row>
    <row r="22" s="20" customFormat="1" spans="1:6">
      <c r="A22" s="6">
        <v>19</v>
      </c>
      <c r="B22" s="6" t="s">
        <v>33</v>
      </c>
      <c r="C22" s="6">
        <v>123</v>
      </c>
      <c r="D22" s="22" t="str">
        <f>VLOOKUP(B22,[1]Sheet1!$D$3:$E$58,2,FALSE)</f>
        <v>77.00</v>
      </c>
      <c r="E22" s="22" t="str">
        <f>VLOOKUP(B22,[2]Sheet1!$D$1:$E$56,2,FALSE)</f>
        <v>75.00</v>
      </c>
      <c r="F22" s="6">
        <f t="shared" si="0"/>
        <v>94.8</v>
      </c>
    </row>
    <row r="23" s="20" customFormat="1" spans="1:6">
      <c r="A23" s="6">
        <v>20</v>
      </c>
      <c r="B23" s="6" t="s">
        <v>34</v>
      </c>
      <c r="C23" s="6">
        <v>115</v>
      </c>
      <c r="D23" s="22" t="str">
        <f>VLOOKUP(B23,[1]Sheet1!$D$3:$E$58,2,FALSE)</f>
        <v>77.50</v>
      </c>
      <c r="E23" s="22" t="str">
        <f>VLOOKUP(B23,[2]Sheet1!$D$1:$E$56,2,FALSE)</f>
        <v>82.00</v>
      </c>
      <c r="F23" s="6">
        <f t="shared" si="0"/>
        <v>93.85</v>
      </c>
    </row>
    <row r="24" s="20" customFormat="1" spans="1:6">
      <c r="A24" s="6">
        <v>21</v>
      </c>
      <c r="B24" s="6" t="s">
        <v>35</v>
      </c>
      <c r="C24" s="6">
        <v>131</v>
      </c>
      <c r="D24" s="22" t="str">
        <f>VLOOKUP(B24,[1]Sheet1!$D$3:$E$58,2,FALSE)</f>
        <v>70.00</v>
      </c>
      <c r="E24" s="22" t="str">
        <f>VLOOKUP(B24,[2]Sheet1!$D$1:$E$56,2,FALSE)</f>
        <v>57.00</v>
      </c>
      <c r="F24" s="6">
        <f t="shared" si="0"/>
        <v>90.5</v>
      </c>
    </row>
    <row r="25" s="20" customFormat="1" spans="1:6">
      <c r="A25" s="6">
        <v>22</v>
      </c>
      <c r="B25" s="6" t="s">
        <v>36</v>
      </c>
      <c r="C25" s="6">
        <v>130</v>
      </c>
      <c r="D25" s="22" t="str">
        <f>VLOOKUP(B25,[1]Sheet1!$D$3:$E$58,2,FALSE)</f>
        <v>91.50</v>
      </c>
      <c r="E25" s="22" t="str">
        <f>VLOOKUP(B25,[2]Sheet1!$D$1:$E$56,2,FALSE)</f>
        <v>69.00</v>
      </c>
      <c r="F25" s="6">
        <f t="shared" si="0"/>
        <v>100.15</v>
      </c>
    </row>
    <row r="26" s="20" customFormat="1" spans="1:6">
      <c r="A26" s="6">
        <v>23</v>
      </c>
      <c r="B26" s="6" t="s">
        <v>37</v>
      </c>
      <c r="C26" s="6">
        <v>122</v>
      </c>
      <c r="D26" s="22" t="str">
        <f>VLOOKUP(B26,[1]Sheet1!$D$3:$E$58,2,FALSE)</f>
        <v>68.00</v>
      </c>
      <c r="E26" s="22" t="str">
        <f>VLOOKUP(B26,[2]Sheet1!$D$1:$E$56,2,FALSE)</f>
        <v>70.00</v>
      </c>
      <c r="F26" s="6">
        <f t="shared" si="0"/>
        <v>90.2</v>
      </c>
    </row>
    <row r="27" s="20" customFormat="1" spans="1:6">
      <c r="A27" s="6">
        <v>24</v>
      </c>
      <c r="B27" s="6" t="s">
        <v>38</v>
      </c>
      <c r="C27" s="6">
        <v>120</v>
      </c>
      <c r="D27" s="22" t="str">
        <f>VLOOKUP(B27,[1]Sheet1!$D$3:$E$58,2,FALSE)</f>
        <v>69.00</v>
      </c>
      <c r="E27" s="22" t="str">
        <f>VLOOKUP(B27,[2]Sheet1!$D$1:$E$56,2,FALSE)</f>
        <v>75.00</v>
      </c>
      <c r="F27" s="6">
        <f t="shared" si="0"/>
        <v>91.2</v>
      </c>
    </row>
    <row r="28" s="20" customFormat="1" spans="1:6">
      <c r="A28" s="6">
        <v>25</v>
      </c>
      <c r="B28" s="6" t="s">
        <v>39</v>
      </c>
      <c r="C28" s="6">
        <v>130</v>
      </c>
      <c r="D28" s="22" t="str">
        <f>VLOOKUP(B28,[1]Sheet1!$D$3:$E$58,2,FALSE)</f>
        <v>71.00</v>
      </c>
      <c r="E28" s="22" t="str">
        <f>VLOOKUP(B28,[2]Sheet1!$D$1:$E$56,2,FALSE)</f>
        <v>57.00</v>
      </c>
      <c r="F28" s="6">
        <f t="shared" si="0"/>
        <v>90.4</v>
      </c>
    </row>
    <row r="29" s="20" customFormat="1" spans="1:6">
      <c r="A29" s="6">
        <v>26</v>
      </c>
      <c r="B29" s="6" t="s">
        <v>40</v>
      </c>
      <c r="C29" s="6">
        <v>115</v>
      </c>
      <c r="D29" s="22" t="str">
        <f>VLOOKUP(B29,[1]Sheet1!$D$3:$E$58,2,FALSE)</f>
        <v>80.50</v>
      </c>
      <c r="E29" s="22" t="str">
        <f>VLOOKUP(B29,[2]Sheet1!$D$1:$E$56,2,FALSE)</f>
        <v>71.00</v>
      </c>
      <c r="F29" s="6">
        <f t="shared" si="0"/>
        <v>91.45</v>
      </c>
    </row>
    <row r="30" s="20" customFormat="1" spans="1:6">
      <c r="A30" s="6">
        <v>27</v>
      </c>
      <c r="B30" s="6" t="s">
        <v>41</v>
      </c>
      <c r="C30" s="6">
        <v>113</v>
      </c>
      <c r="D30" s="22">
        <v>86</v>
      </c>
      <c r="E30" s="22">
        <v>65</v>
      </c>
      <c r="F30" s="6">
        <f t="shared" si="0"/>
        <v>90.5</v>
      </c>
    </row>
    <row r="31" s="20" customFormat="1" spans="1:6">
      <c r="A31" s="6">
        <v>28</v>
      </c>
      <c r="B31" s="6" t="s">
        <v>42</v>
      </c>
      <c r="C31" s="6">
        <v>124</v>
      </c>
      <c r="D31" s="22">
        <v>67</v>
      </c>
      <c r="E31" s="22" t="str">
        <f>VLOOKUP(B31,[2]Sheet1!$D$1:$E$56,2,FALSE)</f>
        <v>71.50</v>
      </c>
      <c r="F31" s="6">
        <f t="shared" si="0"/>
        <v>91.15</v>
      </c>
    </row>
    <row r="32" s="20" customFormat="1" spans="1:6">
      <c r="A32" s="6">
        <v>29</v>
      </c>
      <c r="B32" s="6" t="s">
        <v>43</v>
      </c>
      <c r="C32" s="6">
        <v>140</v>
      </c>
      <c r="D32" s="22" t="str">
        <f>VLOOKUP(B32,[1]Sheet1!$D$3:$E$58,2,FALSE)</f>
        <v>77.50</v>
      </c>
      <c r="E32" s="22" t="str">
        <f>VLOOKUP(B32,[2]Sheet1!$D$1:$E$56,2,FALSE)</f>
        <v>102.00</v>
      </c>
      <c r="F32" s="6">
        <f t="shared" si="0"/>
        <v>109.85</v>
      </c>
    </row>
    <row r="33" s="20" customFormat="1" spans="1:6">
      <c r="A33" s="6">
        <v>30</v>
      </c>
      <c r="B33" s="6" t="s">
        <v>44</v>
      </c>
      <c r="C33" s="6">
        <v>134</v>
      </c>
      <c r="D33" s="22" t="str">
        <f>VLOOKUP(B33,[1]Sheet1!$D$3:$E$58,2,FALSE)</f>
        <v>58.50</v>
      </c>
      <c r="E33" s="22" t="str">
        <f>VLOOKUP(B33,[2]Sheet1!$D$1:$E$56,2,FALSE)</f>
        <v>75.00</v>
      </c>
      <c r="F33" s="6">
        <f t="shared" si="0"/>
        <v>93.65</v>
      </c>
    </row>
    <row r="34" s="20" customFormat="1" spans="1:6">
      <c r="A34" s="6">
        <v>31</v>
      </c>
      <c r="B34" s="6" t="s">
        <v>45</v>
      </c>
      <c r="C34" s="6">
        <v>115</v>
      </c>
      <c r="D34" s="22" t="str">
        <f>VLOOKUP(B34,[1]Sheet1!$D$3:$E$58,2,FALSE)</f>
        <v>89.00</v>
      </c>
      <c r="E34" s="22" t="str">
        <f>VLOOKUP(B34,[2]Sheet1!$D$1:$E$56,2,FALSE)</f>
        <v>66.00</v>
      </c>
      <c r="F34" s="6">
        <f t="shared" si="0"/>
        <v>92.5</v>
      </c>
    </row>
    <row r="35" s="20" customFormat="1" spans="1:6">
      <c r="A35" s="6">
        <v>32</v>
      </c>
      <c r="B35" s="6" t="s">
        <v>46</v>
      </c>
      <c r="C35" s="6">
        <v>120</v>
      </c>
      <c r="D35" s="22">
        <v>77</v>
      </c>
      <c r="E35" s="22">
        <v>65</v>
      </c>
      <c r="F35" s="6">
        <f t="shared" si="0"/>
        <v>90.6</v>
      </c>
    </row>
    <row r="36" s="20" customFormat="1" spans="1:6">
      <c r="A36" s="6">
        <v>33</v>
      </c>
      <c r="B36" s="6" t="s">
        <v>47</v>
      </c>
      <c r="C36" s="6">
        <v>124</v>
      </c>
      <c r="D36" s="22" t="str">
        <f>VLOOKUP(B36,[1]Sheet1!$D$3:$E$58,2,FALSE)</f>
        <v>81.00</v>
      </c>
      <c r="E36" s="22" t="str">
        <f>VLOOKUP(B36,[2]Sheet1!$D$1:$E$56,2,FALSE)</f>
        <v>72.50</v>
      </c>
      <c r="F36" s="6">
        <f t="shared" si="0"/>
        <v>95.65</v>
      </c>
    </row>
    <row r="37" s="20" customFormat="1" spans="1:6">
      <c r="A37" s="6">
        <v>34</v>
      </c>
      <c r="B37" s="6" t="s">
        <v>48</v>
      </c>
      <c r="C37" s="6">
        <v>135</v>
      </c>
      <c r="D37" s="22" t="str">
        <f>VLOOKUP(B37,[1]Sheet1!$D$3:$E$58,2,FALSE)</f>
        <v>70.50</v>
      </c>
      <c r="E37" s="22" t="str">
        <f>VLOOKUP(B37,[2]Sheet1!$D$1:$E$56,2,FALSE)</f>
        <v>78.00</v>
      </c>
      <c r="F37" s="6">
        <f t="shared" si="0"/>
        <v>98.55</v>
      </c>
    </row>
    <row r="38" s="20" customFormat="1" spans="1:6">
      <c r="A38" s="6">
        <v>35</v>
      </c>
      <c r="B38" s="6" t="s">
        <v>49</v>
      </c>
      <c r="C38" s="6">
        <v>113</v>
      </c>
      <c r="D38" s="22" t="str">
        <f>VLOOKUP(B38,[1]Sheet1!$D$3:$E$58,2,FALSE)</f>
        <v>86.00</v>
      </c>
      <c r="E38" s="22" t="str">
        <f>VLOOKUP(B38,[2]Sheet1!$D$1:$E$56,2,FALSE)</f>
        <v>73.00</v>
      </c>
      <c r="F38" s="6">
        <f t="shared" si="0"/>
        <v>92.9</v>
      </c>
    </row>
    <row r="39" s="20" customFormat="1" spans="1:6">
      <c r="A39" s="6">
        <v>36</v>
      </c>
      <c r="B39" s="6" t="s">
        <v>50</v>
      </c>
      <c r="C39" s="6">
        <v>125</v>
      </c>
      <c r="D39" s="22">
        <v>67</v>
      </c>
      <c r="E39" s="22" t="str">
        <f>VLOOKUP(B39,[2]Sheet1!$D$1:$E$56,2,FALSE)</f>
        <v>67.00</v>
      </c>
      <c r="F39" s="6">
        <f t="shared" si="0"/>
        <v>90.2</v>
      </c>
    </row>
    <row r="40" s="20" customFormat="1" spans="1:6">
      <c r="A40" s="6">
        <v>37</v>
      </c>
      <c r="B40" s="6" t="s">
        <v>51</v>
      </c>
      <c r="C40" s="6">
        <v>135</v>
      </c>
      <c r="D40" s="22" t="str">
        <f>VLOOKUP(B40,[1]Sheet1!$D$3:$E$58,2,FALSE)</f>
        <v>78.00</v>
      </c>
      <c r="E40" s="22" t="str">
        <f>VLOOKUP(B40,[2]Sheet1!$D$1:$E$56,2,FALSE)</f>
        <v>68.00</v>
      </c>
      <c r="F40" s="6">
        <f t="shared" si="0"/>
        <v>97.8</v>
      </c>
    </row>
    <row r="41" s="20" customFormat="1" spans="1:6">
      <c r="A41" s="6">
        <v>38</v>
      </c>
      <c r="B41" s="6" t="s">
        <v>52</v>
      </c>
      <c r="C41" s="6">
        <v>134</v>
      </c>
      <c r="D41" s="22" t="str">
        <f>VLOOKUP(B41,[1]Sheet1!$D$3:$E$58,2,FALSE)</f>
        <v>89.00</v>
      </c>
      <c r="E41" s="22" t="str">
        <f>VLOOKUP(B41,[2]Sheet1!$D$1:$E$56,2,FALSE)</f>
        <v>77.00</v>
      </c>
      <c r="F41" s="6">
        <f t="shared" si="0"/>
        <v>103.4</v>
      </c>
    </row>
    <row r="42" s="20" customFormat="1" spans="1:6">
      <c r="A42" s="6">
        <v>39</v>
      </c>
      <c r="B42" s="6" t="s">
        <v>53</v>
      </c>
      <c r="C42" s="6">
        <v>130</v>
      </c>
      <c r="D42" s="22" t="str">
        <f>VLOOKUP(B42,[1]Sheet1!$D$3:$E$58,2,FALSE)</f>
        <v>66.00</v>
      </c>
      <c r="E42" s="22" t="str">
        <f>VLOOKUP(B42,[2]Sheet1!$D$1:$E$56,2,FALSE)</f>
        <v>68.00</v>
      </c>
      <c r="F42" s="6">
        <f t="shared" si="0"/>
        <v>92.2</v>
      </c>
    </row>
    <row r="43" s="20" customFormat="1" spans="1:6">
      <c r="A43" s="6">
        <v>40</v>
      </c>
      <c r="B43" s="6" t="s">
        <v>54</v>
      </c>
      <c r="C43" s="6">
        <v>110</v>
      </c>
      <c r="D43" s="22" t="str">
        <f>VLOOKUP(B43,[1]Sheet1!$D$3:$E$58,2,FALSE)</f>
        <v>87.50</v>
      </c>
      <c r="E43" s="22" t="str">
        <f>VLOOKUP(B43,[2]Sheet1!$D$1:$E$56,2,FALSE)</f>
        <v>79.50</v>
      </c>
      <c r="F43" s="6">
        <f t="shared" si="0"/>
        <v>94.1</v>
      </c>
    </row>
    <row r="44" s="20" customFormat="1" spans="1:6">
      <c r="A44" s="6">
        <v>41</v>
      </c>
      <c r="B44" s="6" t="s">
        <v>55</v>
      </c>
      <c r="C44" s="6">
        <v>132</v>
      </c>
      <c r="D44" s="22" t="str">
        <f>VLOOKUP(B44,[1]Sheet1!$D$3:$E$58,2,FALSE)</f>
        <v>72.00</v>
      </c>
      <c r="E44" s="22" t="str">
        <f>VLOOKUP(B44,[2]Sheet1!$D$1:$E$56,2,FALSE)</f>
        <v>76.00</v>
      </c>
      <c r="F44" s="6">
        <f t="shared" si="0"/>
        <v>97.2</v>
      </c>
    </row>
    <row r="45" s="20" customFormat="1" spans="1:6">
      <c r="A45" s="12">
        <v>42</v>
      </c>
      <c r="B45" s="6" t="s">
        <v>56</v>
      </c>
      <c r="C45" s="6">
        <v>130</v>
      </c>
      <c r="D45" s="22" t="str">
        <f>VLOOKUP(B45,[1]Sheet1!$D$3:$E$58,2,FALSE)</f>
        <v>80.50</v>
      </c>
      <c r="E45" s="22" t="str">
        <f>VLOOKUP(B45,[2]Sheet1!$D$1:$E$56,2,FALSE)</f>
        <v>55.00</v>
      </c>
      <c r="F45" s="6">
        <f t="shared" si="0"/>
        <v>92.65</v>
      </c>
    </row>
    <row r="46" s="20" customFormat="1" spans="1:8">
      <c r="A46" s="6">
        <v>43</v>
      </c>
      <c r="B46" s="6" t="s">
        <v>57</v>
      </c>
      <c r="C46" s="6">
        <v>130</v>
      </c>
      <c r="D46" s="22">
        <v>67</v>
      </c>
      <c r="E46" s="22" t="str">
        <f>VLOOKUP(B46,[2]Sheet1!$D$1:$E$56,2,FALSE)</f>
        <v>61.00</v>
      </c>
      <c r="F46" s="6">
        <f t="shared" si="0"/>
        <v>90.4</v>
      </c>
      <c r="H46" s="23"/>
    </row>
    <row r="47" s="20" customFormat="1" spans="1:8">
      <c r="A47" s="6">
        <v>44</v>
      </c>
      <c r="B47" s="6" t="s">
        <v>58</v>
      </c>
      <c r="C47" s="6">
        <v>130</v>
      </c>
      <c r="D47" s="22" t="str">
        <f>VLOOKUP(B47,[1]Sheet1!$D$3:$E$58,2,FALSE)</f>
        <v>88.00</v>
      </c>
      <c r="E47" s="22" t="str">
        <f>VLOOKUP(B47,[2]Sheet1!$D$1:$E$56,2,FALSE)</f>
        <v>74.50</v>
      </c>
      <c r="F47" s="6">
        <f t="shared" si="0"/>
        <v>100.75</v>
      </c>
      <c r="H47" s="23"/>
    </row>
    <row r="48" s="20" customFormat="1" spans="1:8">
      <c r="A48" s="6">
        <v>45</v>
      </c>
      <c r="B48" s="6" t="s">
        <v>59</v>
      </c>
      <c r="C48" s="6">
        <v>130</v>
      </c>
      <c r="D48" s="22">
        <v>67</v>
      </c>
      <c r="E48" s="22" t="str">
        <f>VLOOKUP(B48,[2]Sheet1!$D$1:$E$56,2,FALSE)</f>
        <v>62.00</v>
      </c>
      <c r="F48" s="6">
        <f t="shared" si="0"/>
        <v>90.7</v>
      </c>
      <c r="H48" s="23"/>
    </row>
    <row r="49" s="20" customFormat="1" spans="1:8">
      <c r="A49" s="6">
        <v>46</v>
      </c>
      <c r="B49" s="6" t="s">
        <v>60</v>
      </c>
      <c r="C49" s="6">
        <v>124</v>
      </c>
      <c r="D49" s="22" t="str">
        <f>VLOOKUP(B49,[1]Sheet1!$D$3:$E$58,2,FALSE)</f>
        <v>66.00</v>
      </c>
      <c r="E49" s="22" t="str">
        <f>VLOOKUP(B49,[2]Sheet1!$D$1:$E$56,2,FALSE)</f>
        <v>79.00</v>
      </c>
      <c r="F49" s="6">
        <f t="shared" si="0"/>
        <v>93.1</v>
      </c>
      <c r="H49" s="23"/>
    </row>
    <row r="50" s="20" customFormat="1" spans="1:8">
      <c r="A50" s="6">
        <v>47</v>
      </c>
      <c r="B50" s="6" t="s">
        <v>61</v>
      </c>
      <c r="C50" s="6">
        <v>134</v>
      </c>
      <c r="D50" s="22" t="str">
        <f>VLOOKUP(B50,[1]Sheet1!$D$3:$E$58,2,FALSE)</f>
        <v>83.50</v>
      </c>
      <c r="E50" s="22" t="str">
        <f>VLOOKUP(B50,[2]Sheet1!$D$1:$E$56,2,FALSE)</f>
        <v>78.00</v>
      </c>
      <c r="F50" s="6">
        <f t="shared" si="0"/>
        <v>102.05</v>
      </c>
      <c r="H50" s="23"/>
    </row>
    <row r="51" s="20" customFormat="1" spans="1:8">
      <c r="A51" s="6">
        <v>48</v>
      </c>
      <c r="B51" s="6" t="s">
        <v>62</v>
      </c>
      <c r="C51" s="6">
        <v>112</v>
      </c>
      <c r="D51" s="22" t="str">
        <f>VLOOKUP(B51,[1]Sheet1!$D$3:$E$58,2,FALSE)</f>
        <v>83.50</v>
      </c>
      <c r="E51" s="22" t="str">
        <f>VLOOKUP(B51,[2]Sheet1!$D$1:$E$56,2,FALSE)</f>
        <v>72.00</v>
      </c>
      <c r="F51" s="6">
        <f t="shared" si="0"/>
        <v>91.45</v>
      </c>
      <c r="H51" s="23"/>
    </row>
    <row r="52" s="20" customFormat="1" spans="1:8">
      <c r="A52" s="6">
        <v>49</v>
      </c>
      <c r="B52" s="6" t="s">
        <v>63</v>
      </c>
      <c r="C52" s="6">
        <v>123</v>
      </c>
      <c r="D52" s="22" t="str">
        <f>VLOOKUP(B52,[1]Sheet1!$D$3:$E$58,2,FALSE)</f>
        <v>71.50</v>
      </c>
      <c r="E52" s="22" t="str">
        <f>VLOOKUP(B52,[2]Sheet1!$D$1:$E$56,2,FALSE)</f>
        <v>69.00</v>
      </c>
      <c r="F52" s="6">
        <f t="shared" si="0"/>
        <v>91.35</v>
      </c>
      <c r="H52" s="23"/>
    </row>
    <row r="53" s="20" customFormat="1" spans="1:8">
      <c r="A53" s="6">
        <v>50</v>
      </c>
      <c r="B53" s="6" t="s">
        <v>64</v>
      </c>
      <c r="C53" s="6">
        <v>132</v>
      </c>
      <c r="D53" s="22" t="str">
        <f>VLOOKUP(B53,[1]Sheet1!$D$3:$E$58,2,FALSE)</f>
        <v>61.00</v>
      </c>
      <c r="E53" s="22" t="str">
        <f>VLOOKUP(B53,[2]Sheet1!$D$1:$E$56,2,FALSE)</f>
        <v>73.00</v>
      </c>
      <c r="F53" s="6">
        <f t="shared" si="0"/>
        <v>93</v>
      </c>
      <c r="H53" s="23"/>
    </row>
    <row r="54" s="20" customFormat="1" spans="1:8">
      <c r="A54" s="6">
        <v>51</v>
      </c>
      <c r="B54" s="6" t="s">
        <v>65</v>
      </c>
      <c r="C54" s="6">
        <v>125</v>
      </c>
      <c r="D54" s="22" t="str">
        <f>VLOOKUP(B54,[1]Sheet1!$D$3:$E$58,2,FALSE)</f>
        <v>57.00</v>
      </c>
      <c r="E54" s="22" t="str">
        <f>VLOOKUP(B54,[2]Sheet1!$D$1:$E$56,2,FALSE)</f>
        <v>83.00</v>
      </c>
      <c r="F54" s="6">
        <f t="shared" si="0"/>
        <v>92</v>
      </c>
      <c r="H54" s="23"/>
    </row>
    <row r="55" s="20" customFormat="1" spans="1:8">
      <c r="A55" s="6">
        <v>52</v>
      </c>
      <c r="B55" s="6" t="s">
        <v>66</v>
      </c>
      <c r="C55" s="6">
        <v>124</v>
      </c>
      <c r="D55" s="22" t="str">
        <f>VLOOKUP(B55,[1]Sheet1!$D$3:$E$58,2,FALSE)</f>
        <v>75.00</v>
      </c>
      <c r="E55" s="22" t="str">
        <f>VLOOKUP(B55,[2]Sheet1!$D$1:$E$56,2,FALSE)</f>
        <v>81.00</v>
      </c>
      <c r="F55" s="6">
        <f t="shared" si="0"/>
        <v>96.4</v>
      </c>
      <c r="H55" s="23"/>
    </row>
    <row r="56" s="20" customFormat="1" spans="1:8">
      <c r="A56" s="6">
        <v>53</v>
      </c>
      <c r="B56" s="6" t="s">
        <v>67</v>
      </c>
      <c r="C56" s="6">
        <v>115</v>
      </c>
      <c r="D56" s="22" t="str">
        <f>VLOOKUP(B56,[1]Sheet1!$D$3:$E$58,2,FALSE)</f>
        <v>85.00</v>
      </c>
      <c r="E56" s="22" t="str">
        <f>VLOOKUP(B56,[2]Sheet1!$D$1:$E$56,2,FALSE)</f>
        <v>76.00</v>
      </c>
      <c r="F56" s="6">
        <f t="shared" si="0"/>
        <v>94.3</v>
      </c>
      <c r="H56" s="23"/>
    </row>
    <row r="57" s="20" customFormat="1" spans="1:8">
      <c r="A57" s="6">
        <v>54</v>
      </c>
      <c r="B57" s="6" t="s">
        <v>68</v>
      </c>
      <c r="C57" s="6">
        <v>140</v>
      </c>
      <c r="D57" s="22" t="str">
        <f>VLOOKUP(B57,[1]Sheet1!$D$3:$E$58,2,FALSE)</f>
        <v>101.50</v>
      </c>
      <c r="E57" s="22" t="str">
        <f>VLOOKUP(B57,[2]Sheet1!$D$1:$E$56,2,FALSE)</f>
        <v>89.00</v>
      </c>
      <c r="F57" s="6">
        <f t="shared" si="0"/>
        <v>113.15</v>
      </c>
      <c r="H57" s="23"/>
    </row>
    <row r="58" s="20" customFormat="1" spans="1:8">
      <c r="A58" s="6">
        <v>55</v>
      </c>
      <c r="B58" s="6" t="s">
        <v>69</v>
      </c>
      <c r="C58" s="6">
        <v>126</v>
      </c>
      <c r="D58" s="22" t="str">
        <f>VLOOKUP(B58,[1]Sheet1!$D$3:$E$58,2,FALSE)</f>
        <v>67.00</v>
      </c>
      <c r="E58" s="22" t="str">
        <f>VLOOKUP(B58,[2]Sheet1!$D$1:$E$56,2,FALSE)</f>
        <v>68.00</v>
      </c>
      <c r="F58" s="6">
        <f t="shared" si="0"/>
        <v>90.9</v>
      </c>
      <c r="H58" s="23"/>
    </row>
    <row r="59" s="20" customFormat="1" spans="1:8">
      <c r="A59" s="6">
        <v>56</v>
      </c>
      <c r="B59" s="6" t="s">
        <v>70</v>
      </c>
      <c r="C59" s="6">
        <v>124</v>
      </c>
      <c r="D59" s="22" t="str">
        <f>VLOOKUP(B59,[1]Sheet1!$D$3:$E$58,2,FALSE)</f>
        <v>71.00</v>
      </c>
      <c r="E59" s="22">
        <v>66</v>
      </c>
      <c r="F59" s="6">
        <f t="shared" si="0"/>
        <v>90.7</v>
      </c>
      <c r="H59" s="23"/>
    </row>
    <row r="60" s="20" customFormat="1" spans="8:8">
      <c r="H60" s="23"/>
    </row>
    <row r="61" s="20" customFormat="1" spans="8:8">
      <c r="H61" s="23"/>
    </row>
    <row r="62" s="20" customFormat="1" spans="8:8">
      <c r="H62" s="23"/>
    </row>
    <row r="63" s="20" customFormat="1" spans="8:8">
      <c r="H63" s="23"/>
    </row>
    <row r="64" s="20" customFormat="1" spans="8:8">
      <c r="H64" s="23"/>
    </row>
    <row r="65" s="20" customFormat="1" spans="8:8">
      <c r="H65" s="23"/>
    </row>
    <row r="66" s="20" customFormat="1" spans="8:8">
      <c r="H66" s="23"/>
    </row>
    <row r="67" s="20" customFormat="1" spans="8:8">
      <c r="H67" s="23"/>
    </row>
    <row r="68" s="20" customFormat="1" spans="8:8">
      <c r="H68" s="23"/>
    </row>
    <row r="69" s="20" customFormat="1" spans="8:8">
      <c r="H69" s="23"/>
    </row>
    <row r="70" s="20" customFormat="1" spans="8:8">
      <c r="H70" s="23"/>
    </row>
    <row r="71" s="20" customFormat="1" spans="8:8">
      <c r="H71" s="23"/>
    </row>
    <row r="72" s="20" customFormat="1" spans="8:8">
      <c r="H72" s="23"/>
    </row>
    <row r="73" s="20" customFormat="1" spans="8:8">
      <c r="H73" s="23"/>
    </row>
    <row r="74" s="20" customFormat="1" spans="8:8">
      <c r="H74" s="23"/>
    </row>
    <row r="75" s="20" customFormat="1" spans="8:8">
      <c r="H75" s="23"/>
    </row>
    <row r="76" s="20" customFormat="1" spans="8:8">
      <c r="H76" s="23"/>
    </row>
    <row r="77" s="20" customFormat="1" spans="8:8">
      <c r="H77" s="23"/>
    </row>
    <row r="78" s="20" customFormat="1" spans="8:8">
      <c r="H78" s="23"/>
    </row>
    <row r="79" s="20" customFormat="1" spans="8:8">
      <c r="H79" s="23"/>
    </row>
    <row r="80" s="20" customFormat="1" spans="8:8">
      <c r="H80" s="23"/>
    </row>
    <row r="81" s="20" customFormat="1" spans="8:8">
      <c r="H81" s="23"/>
    </row>
    <row r="82" s="20" customFormat="1" spans="8:8">
      <c r="H82" s="23"/>
    </row>
    <row r="83" s="20" customFormat="1" spans="8:8">
      <c r="H83" s="23"/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4" sqref="F4:F59"/>
    </sheetView>
  </sheetViews>
  <sheetFormatPr defaultColWidth="24.125" defaultRowHeight="13.5" outlineLevelCol="5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80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70</v>
      </c>
      <c r="D4" s="6">
        <v>40</v>
      </c>
      <c r="E4" s="6">
        <v>30</v>
      </c>
      <c r="F4" s="6">
        <v>49</v>
      </c>
    </row>
    <row r="5" ht="20.25" spans="1:6">
      <c r="A5" s="6">
        <v>2</v>
      </c>
      <c r="B5" s="6" t="s">
        <v>16</v>
      </c>
      <c r="C5" s="6">
        <v>65</v>
      </c>
      <c r="D5" s="6">
        <v>56</v>
      </c>
      <c r="E5" s="6">
        <v>60</v>
      </c>
      <c r="F5" s="6">
        <v>60.8</v>
      </c>
    </row>
    <row r="6" ht="20.25" spans="1:6">
      <c r="A6" s="6">
        <v>3</v>
      </c>
      <c r="B6" s="6" t="s">
        <v>17</v>
      </c>
      <c r="C6" s="6">
        <v>90</v>
      </c>
      <c r="D6" s="6">
        <v>89</v>
      </c>
      <c r="E6" s="6">
        <v>74</v>
      </c>
      <c r="F6" s="6">
        <v>84.9</v>
      </c>
    </row>
    <row r="7" ht="20.25" spans="1:6">
      <c r="A7" s="6">
        <v>4</v>
      </c>
      <c r="B7" s="6" t="s">
        <v>18</v>
      </c>
      <c r="C7" s="6">
        <v>95</v>
      </c>
      <c r="D7" s="6">
        <v>63</v>
      </c>
      <c r="E7" s="6">
        <v>75</v>
      </c>
      <c r="F7" s="6">
        <v>79.4</v>
      </c>
    </row>
    <row r="8" ht="20.25" spans="1:6">
      <c r="A8" s="6">
        <v>5</v>
      </c>
      <c r="B8" s="6" t="s">
        <v>19</v>
      </c>
      <c r="C8" s="6">
        <v>95</v>
      </c>
      <c r="D8" s="6">
        <v>46</v>
      </c>
      <c r="E8" s="6">
        <v>75</v>
      </c>
      <c r="F8" s="6">
        <v>74.3</v>
      </c>
    </row>
    <row r="9" ht="20.25" spans="1:6">
      <c r="A9" s="6">
        <v>6</v>
      </c>
      <c r="B9" s="6" t="s">
        <v>20</v>
      </c>
      <c r="C9" s="6">
        <v>65</v>
      </c>
      <c r="D9" s="6">
        <v>64</v>
      </c>
      <c r="E9" s="6">
        <v>60</v>
      </c>
      <c r="F9" s="6">
        <v>63.2</v>
      </c>
    </row>
    <row r="10" ht="20.25" spans="1:6">
      <c r="A10" s="6">
        <v>7</v>
      </c>
      <c r="B10" s="6" t="s">
        <v>21</v>
      </c>
      <c r="C10" s="6">
        <v>96</v>
      </c>
      <c r="D10" s="6">
        <v>63</v>
      </c>
      <c r="E10" s="6">
        <v>95</v>
      </c>
      <c r="F10" s="6">
        <v>85.8</v>
      </c>
    </row>
    <row r="11" ht="20.25" spans="1:6">
      <c r="A11" s="6">
        <v>8</v>
      </c>
      <c r="B11" s="6" t="s">
        <v>22</v>
      </c>
      <c r="C11" s="6">
        <v>95</v>
      </c>
      <c r="D11" s="6">
        <v>97</v>
      </c>
      <c r="E11" s="6">
        <v>72</v>
      </c>
      <c r="F11" s="6">
        <v>88.7</v>
      </c>
    </row>
    <row r="12" ht="20.25" spans="1:6">
      <c r="A12" s="6">
        <v>9</v>
      </c>
      <c r="B12" s="6" t="s">
        <v>23</v>
      </c>
      <c r="C12" s="6">
        <v>65</v>
      </c>
      <c r="D12" s="6">
        <v>65</v>
      </c>
      <c r="E12" s="6">
        <v>60</v>
      </c>
      <c r="F12" s="6">
        <v>63.5</v>
      </c>
    </row>
    <row r="13" ht="20.25" spans="1:6">
      <c r="A13" s="6">
        <v>10</v>
      </c>
      <c r="B13" s="6" t="s">
        <v>24</v>
      </c>
      <c r="C13" s="6">
        <v>90</v>
      </c>
      <c r="D13" s="6">
        <v>40</v>
      </c>
      <c r="E13" s="6">
        <v>50</v>
      </c>
      <c r="F13" s="6">
        <v>63</v>
      </c>
    </row>
    <row r="14" ht="20.25" spans="1:6">
      <c r="A14" s="6">
        <v>11</v>
      </c>
      <c r="B14" s="6" t="s">
        <v>25</v>
      </c>
      <c r="C14" s="6">
        <v>85</v>
      </c>
      <c r="D14" s="6">
        <v>68</v>
      </c>
      <c r="E14" s="6">
        <v>81</v>
      </c>
      <c r="F14" s="6">
        <v>78.7</v>
      </c>
    </row>
    <row r="15" ht="20.25" spans="1:6">
      <c r="A15" s="6">
        <v>12</v>
      </c>
      <c r="B15" s="6" t="s">
        <v>26</v>
      </c>
      <c r="C15" s="6">
        <v>64</v>
      </c>
      <c r="D15" s="6">
        <v>52</v>
      </c>
      <c r="E15" s="6">
        <v>64</v>
      </c>
      <c r="F15" s="6">
        <v>60.4</v>
      </c>
    </row>
    <row r="16" ht="20.25" spans="1:6">
      <c r="A16" s="6">
        <v>13</v>
      </c>
      <c r="B16" s="6" t="s">
        <v>27</v>
      </c>
      <c r="C16" s="6">
        <v>95</v>
      </c>
      <c r="D16" s="6">
        <v>30</v>
      </c>
      <c r="E16" s="6">
        <v>56</v>
      </c>
      <c r="F16" s="6">
        <v>63.8</v>
      </c>
    </row>
    <row r="17" ht="20.25" spans="1:6">
      <c r="A17" s="6">
        <v>14</v>
      </c>
      <c r="B17" s="6" t="s">
        <v>28</v>
      </c>
      <c r="C17" s="6">
        <v>91</v>
      </c>
      <c r="D17" s="6">
        <v>60</v>
      </c>
      <c r="E17" s="6">
        <v>25</v>
      </c>
      <c r="F17" s="6">
        <v>61.9</v>
      </c>
    </row>
    <row r="18" ht="20.25" spans="1:6">
      <c r="A18" s="6">
        <v>15</v>
      </c>
      <c r="B18" s="6" t="s">
        <v>29</v>
      </c>
      <c r="C18" s="6">
        <v>92</v>
      </c>
      <c r="D18" s="6">
        <v>5</v>
      </c>
      <c r="E18" s="6">
        <v>20</v>
      </c>
      <c r="F18" s="6">
        <v>44.3</v>
      </c>
    </row>
    <row r="19" ht="20.25" spans="1:6">
      <c r="A19" s="6">
        <v>16</v>
      </c>
      <c r="B19" s="6" t="s">
        <v>30</v>
      </c>
      <c r="C19" s="6">
        <v>91</v>
      </c>
      <c r="D19" s="6">
        <v>33</v>
      </c>
      <c r="E19" s="6">
        <v>25</v>
      </c>
      <c r="F19" s="6">
        <v>53.8</v>
      </c>
    </row>
    <row r="20" ht="20.25" spans="1:6">
      <c r="A20" s="6">
        <v>17</v>
      </c>
      <c r="B20" s="6" t="s">
        <v>31</v>
      </c>
      <c r="C20" s="6">
        <v>94</v>
      </c>
      <c r="D20" s="6">
        <v>42</v>
      </c>
      <c r="E20" s="6">
        <v>35</v>
      </c>
      <c r="F20" s="6">
        <v>60.7</v>
      </c>
    </row>
    <row r="21" ht="20.25" spans="1:6">
      <c r="A21" s="6">
        <v>18</v>
      </c>
      <c r="B21" s="6" t="s">
        <v>32</v>
      </c>
      <c r="C21" s="6">
        <v>91</v>
      </c>
      <c r="D21" s="6">
        <v>5</v>
      </c>
      <c r="E21" s="6">
        <v>20</v>
      </c>
      <c r="F21" s="6">
        <v>43.9</v>
      </c>
    </row>
    <row r="22" ht="20.25" spans="1:6">
      <c r="A22" s="6">
        <v>19</v>
      </c>
      <c r="B22" s="6" t="s">
        <v>33</v>
      </c>
      <c r="C22" s="6">
        <v>88</v>
      </c>
      <c r="D22" s="6">
        <v>30</v>
      </c>
      <c r="E22" s="6">
        <v>65</v>
      </c>
      <c r="F22" s="6">
        <v>63.7</v>
      </c>
    </row>
    <row r="23" ht="20.25" spans="1:6">
      <c r="A23" s="6">
        <v>20</v>
      </c>
      <c r="B23" s="6" t="s">
        <v>34</v>
      </c>
      <c r="C23" s="6">
        <v>95</v>
      </c>
      <c r="D23" s="6">
        <v>25</v>
      </c>
      <c r="E23" s="6">
        <v>81</v>
      </c>
      <c r="F23" s="6">
        <v>69.8</v>
      </c>
    </row>
    <row r="24" ht="20.25" spans="1:6">
      <c r="A24" s="6">
        <v>21</v>
      </c>
      <c r="B24" s="6" t="s">
        <v>35</v>
      </c>
      <c r="C24" s="6">
        <v>95</v>
      </c>
      <c r="D24" s="6">
        <v>60</v>
      </c>
      <c r="E24" s="6">
        <v>81</v>
      </c>
      <c r="F24" s="6">
        <v>80.3</v>
      </c>
    </row>
    <row r="25" ht="20.25" spans="1:6">
      <c r="A25" s="6">
        <v>22</v>
      </c>
      <c r="B25" s="6" t="s">
        <v>36</v>
      </c>
      <c r="C25" s="6">
        <v>96</v>
      </c>
      <c r="D25" s="6">
        <v>120</v>
      </c>
      <c r="E25" s="6">
        <v>138</v>
      </c>
      <c r="F25" s="6">
        <v>115.8</v>
      </c>
    </row>
    <row r="26" ht="20.25" spans="1:6">
      <c r="A26" s="6">
        <v>23</v>
      </c>
      <c r="B26" s="6" t="s">
        <v>37</v>
      </c>
      <c r="C26" s="6">
        <v>88</v>
      </c>
      <c r="D26" s="6">
        <v>25</v>
      </c>
      <c r="E26" s="6">
        <v>25</v>
      </c>
      <c r="F26" s="6">
        <v>50.2</v>
      </c>
    </row>
    <row r="27" ht="20.25" spans="1:6">
      <c r="A27" s="6">
        <v>24</v>
      </c>
      <c r="B27" s="6" t="s">
        <v>38</v>
      </c>
      <c r="C27" s="6">
        <v>85</v>
      </c>
      <c r="D27" s="6">
        <v>80</v>
      </c>
      <c r="E27" s="6">
        <v>84</v>
      </c>
      <c r="F27" s="6">
        <v>83.2</v>
      </c>
    </row>
    <row r="28" ht="20.25" spans="1:6">
      <c r="A28" s="6">
        <v>25</v>
      </c>
      <c r="B28" s="6" t="s">
        <v>39</v>
      </c>
      <c r="C28" s="6">
        <v>90</v>
      </c>
      <c r="D28" s="6">
        <v>44</v>
      </c>
      <c r="E28" s="6">
        <v>45</v>
      </c>
      <c r="F28" s="6">
        <v>62.7</v>
      </c>
    </row>
    <row r="29" ht="20.25" spans="1:6">
      <c r="A29" s="6">
        <v>26</v>
      </c>
      <c r="B29" s="6" t="s">
        <v>40</v>
      </c>
      <c r="C29" s="6">
        <v>70</v>
      </c>
      <c r="D29" s="6">
        <v>57</v>
      </c>
      <c r="E29" s="6">
        <v>62</v>
      </c>
      <c r="F29" s="6">
        <v>63.7</v>
      </c>
    </row>
    <row r="30" ht="20.25" spans="1:6">
      <c r="A30" s="6">
        <v>27</v>
      </c>
      <c r="B30" s="6" t="s">
        <v>41</v>
      </c>
      <c r="C30" s="6">
        <v>65</v>
      </c>
      <c r="D30" s="6">
        <v>62</v>
      </c>
      <c r="E30" s="6">
        <v>80</v>
      </c>
      <c r="F30" s="6">
        <v>68.6</v>
      </c>
    </row>
    <row r="31" ht="20.25" spans="1:6">
      <c r="A31" s="6">
        <v>28</v>
      </c>
      <c r="B31" s="6" t="s">
        <v>42</v>
      </c>
      <c r="C31" s="6">
        <v>65</v>
      </c>
      <c r="D31" s="6">
        <v>30</v>
      </c>
      <c r="E31" s="6">
        <v>85</v>
      </c>
      <c r="F31" s="6">
        <v>60.5</v>
      </c>
    </row>
    <row r="32" ht="20.25" spans="1:6">
      <c r="A32" s="6">
        <v>29</v>
      </c>
      <c r="B32" s="6" t="s">
        <v>43</v>
      </c>
      <c r="C32" s="6">
        <v>95</v>
      </c>
      <c r="D32" s="6">
        <v>64</v>
      </c>
      <c r="E32" s="6">
        <v>123</v>
      </c>
      <c r="F32" s="6">
        <v>94.1</v>
      </c>
    </row>
    <row r="33" ht="20.25" spans="1:6">
      <c r="A33" s="6">
        <v>30</v>
      </c>
      <c r="B33" s="6" t="s">
        <v>44</v>
      </c>
      <c r="C33" s="6">
        <v>95</v>
      </c>
      <c r="D33" s="6">
        <v>44</v>
      </c>
      <c r="E33" s="6">
        <v>86</v>
      </c>
      <c r="F33" s="6">
        <v>77</v>
      </c>
    </row>
    <row r="34" ht="20.25" spans="1:6">
      <c r="A34" s="6">
        <v>31</v>
      </c>
      <c r="B34" s="6" t="s">
        <v>45</v>
      </c>
      <c r="C34" s="6">
        <v>70</v>
      </c>
      <c r="D34" s="6">
        <v>20</v>
      </c>
      <c r="E34" s="6">
        <v>25</v>
      </c>
      <c r="F34" s="6">
        <v>41.5</v>
      </c>
    </row>
    <row r="35" ht="20.25" spans="1:6">
      <c r="A35" s="6">
        <v>32</v>
      </c>
      <c r="B35" s="6" t="s">
        <v>46</v>
      </c>
      <c r="C35" s="6">
        <v>60</v>
      </c>
      <c r="D35" s="6">
        <v>25</v>
      </c>
      <c r="E35" s="6">
        <v>45</v>
      </c>
      <c r="F35" s="6">
        <v>45</v>
      </c>
    </row>
    <row r="36" ht="20.25" spans="1:6">
      <c r="A36" s="6">
        <v>33</v>
      </c>
      <c r="B36" s="6" t="s">
        <v>47</v>
      </c>
      <c r="C36" s="6">
        <v>94</v>
      </c>
      <c r="D36" s="6">
        <v>75</v>
      </c>
      <c r="E36" s="6">
        <v>89</v>
      </c>
      <c r="F36" s="6">
        <v>86.8</v>
      </c>
    </row>
    <row r="37" ht="20.25" spans="1:6">
      <c r="A37" s="6">
        <v>34</v>
      </c>
      <c r="B37" s="6" t="s">
        <v>48</v>
      </c>
      <c r="C37" s="6">
        <v>95</v>
      </c>
      <c r="D37" s="6">
        <v>75</v>
      </c>
      <c r="E37" s="6">
        <v>94</v>
      </c>
      <c r="F37" s="6">
        <v>88.7</v>
      </c>
    </row>
    <row r="38" ht="20.25" spans="1:6">
      <c r="A38" s="6">
        <v>35</v>
      </c>
      <c r="B38" s="6" t="s">
        <v>49</v>
      </c>
      <c r="C38" s="6">
        <v>75</v>
      </c>
      <c r="D38" s="6">
        <v>55</v>
      </c>
      <c r="E38" s="6">
        <v>50</v>
      </c>
      <c r="F38" s="6">
        <v>61.5</v>
      </c>
    </row>
    <row r="39" ht="20.25" spans="1:6">
      <c r="A39" s="6">
        <v>36</v>
      </c>
      <c r="B39" s="6" t="s">
        <v>50</v>
      </c>
      <c r="C39" s="6">
        <v>70</v>
      </c>
      <c r="D39" s="6">
        <v>55</v>
      </c>
      <c r="E39" s="6">
        <v>52</v>
      </c>
      <c r="F39" s="6">
        <v>60.1</v>
      </c>
    </row>
    <row r="40" ht="20.25" spans="1:6">
      <c r="A40" s="6">
        <v>37</v>
      </c>
      <c r="B40" s="6" t="s">
        <v>51</v>
      </c>
      <c r="C40" s="6">
        <v>91</v>
      </c>
      <c r="D40" s="6">
        <v>65</v>
      </c>
      <c r="E40" s="6">
        <v>70</v>
      </c>
      <c r="F40" s="6">
        <v>76.9</v>
      </c>
    </row>
    <row r="41" ht="20.25" spans="1:6">
      <c r="A41" s="6">
        <v>38</v>
      </c>
      <c r="B41" s="6" t="s">
        <v>52</v>
      </c>
      <c r="C41" s="6">
        <v>92</v>
      </c>
      <c r="D41" s="6">
        <v>113</v>
      </c>
      <c r="E41" s="6">
        <v>106</v>
      </c>
      <c r="F41" s="6">
        <v>102.5</v>
      </c>
    </row>
    <row r="42" ht="20.25" spans="1:6">
      <c r="A42" s="6">
        <v>39</v>
      </c>
      <c r="B42" s="6" t="s">
        <v>53</v>
      </c>
      <c r="C42" s="6">
        <v>75</v>
      </c>
      <c r="D42" s="6">
        <v>103</v>
      </c>
      <c r="E42" s="6">
        <v>36</v>
      </c>
      <c r="F42" s="6">
        <v>71.7</v>
      </c>
    </row>
    <row r="43" ht="20.25" spans="1:6">
      <c r="A43" s="6">
        <v>40</v>
      </c>
      <c r="B43" s="6" t="s">
        <v>54</v>
      </c>
      <c r="C43" s="6">
        <v>70</v>
      </c>
      <c r="D43" s="6">
        <v>53</v>
      </c>
      <c r="E43" s="6">
        <v>74</v>
      </c>
      <c r="F43" s="6">
        <v>66.1</v>
      </c>
    </row>
    <row r="44" ht="20.25" spans="1:6">
      <c r="A44" s="6">
        <v>41</v>
      </c>
      <c r="B44" s="6" t="s">
        <v>55</v>
      </c>
      <c r="C44" s="6">
        <v>94</v>
      </c>
      <c r="D44" s="6">
        <v>50</v>
      </c>
      <c r="E44" s="6">
        <v>50</v>
      </c>
      <c r="F44" s="6">
        <v>67.6</v>
      </c>
    </row>
    <row r="45" ht="20.25" spans="1:6">
      <c r="A45" s="12">
        <v>42</v>
      </c>
      <c r="B45" s="6" t="s">
        <v>56</v>
      </c>
      <c r="C45" s="6">
        <v>77</v>
      </c>
      <c r="D45" s="6">
        <v>55</v>
      </c>
      <c r="E45" s="6">
        <v>45</v>
      </c>
      <c r="F45" s="6">
        <v>60.8</v>
      </c>
    </row>
    <row r="46" ht="20.25" spans="1:6">
      <c r="A46" s="6">
        <v>43</v>
      </c>
      <c r="B46" s="6" t="s">
        <v>57</v>
      </c>
      <c r="C46" s="6">
        <v>85</v>
      </c>
      <c r="D46" s="6">
        <v>45</v>
      </c>
      <c r="E46" s="6">
        <v>45</v>
      </c>
      <c r="F46" s="6">
        <v>61</v>
      </c>
    </row>
    <row r="47" ht="20.25" spans="1:6">
      <c r="A47" s="6">
        <v>44</v>
      </c>
      <c r="B47" s="6" t="s">
        <v>58</v>
      </c>
      <c r="C47" s="6">
        <v>94</v>
      </c>
      <c r="D47" s="6">
        <v>82</v>
      </c>
      <c r="E47" s="6">
        <v>73</v>
      </c>
      <c r="F47" s="6">
        <v>84.1</v>
      </c>
    </row>
    <row r="48" ht="20.25" spans="1:6">
      <c r="A48" s="6">
        <v>45</v>
      </c>
      <c r="B48" s="6" t="s">
        <v>59</v>
      </c>
      <c r="C48" s="6">
        <v>80</v>
      </c>
      <c r="D48" s="6">
        <v>85</v>
      </c>
      <c r="E48" s="6">
        <v>86</v>
      </c>
      <c r="F48" s="6">
        <v>83.3</v>
      </c>
    </row>
    <row r="49" ht="20.25" spans="1:6">
      <c r="A49" s="6">
        <v>46</v>
      </c>
      <c r="B49" s="6" t="s">
        <v>60</v>
      </c>
      <c r="C49" s="6">
        <v>70</v>
      </c>
      <c r="D49" s="6">
        <v>30</v>
      </c>
      <c r="E49" s="6">
        <v>83</v>
      </c>
      <c r="F49" s="6">
        <v>61.9</v>
      </c>
    </row>
    <row r="50" ht="20.25" spans="1:6">
      <c r="A50" s="6">
        <v>47</v>
      </c>
      <c r="B50" s="6" t="s">
        <v>61</v>
      </c>
      <c r="C50" s="6">
        <v>95</v>
      </c>
      <c r="D50" s="6">
        <v>105</v>
      </c>
      <c r="E50" s="6">
        <v>124</v>
      </c>
      <c r="F50" s="6">
        <v>106.7</v>
      </c>
    </row>
    <row r="51" ht="20.25" spans="1:6">
      <c r="A51" s="6">
        <v>48</v>
      </c>
      <c r="B51" s="6" t="s">
        <v>62</v>
      </c>
      <c r="C51" s="6">
        <v>80</v>
      </c>
      <c r="D51" s="6">
        <v>52</v>
      </c>
      <c r="E51" s="6">
        <v>98</v>
      </c>
      <c r="F51" s="6">
        <v>77</v>
      </c>
    </row>
    <row r="52" ht="20.25" spans="1:6">
      <c r="A52" s="6">
        <v>49</v>
      </c>
      <c r="B52" s="6" t="s">
        <v>63</v>
      </c>
      <c r="C52" s="6">
        <v>91</v>
      </c>
      <c r="D52" s="6">
        <v>20</v>
      </c>
      <c r="E52" s="6">
        <v>15</v>
      </c>
      <c r="F52" s="6">
        <v>46.9</v>
      </c>
    </row>
    <row r="53" ht="20.25" spans="1:6">
      <c r="A53" s="6">
        <v>50</v>
      </c>
      <c r="B53" s="6" t="s">
        <v>64</v>
      </c>
      <c r="C53" s="6">
        <v>92</v>
      </c>
      <c r="D53" s="6">
        <v>64</v>
      </c>
      <c r="E53" s="6">
        <v>114</v>
      </c>
      <c r="F53" s="6">
        <v>90.2</v>
      </c>
    </row>
    <row r="54" ht="20.25" spans="1:6">
      <c r="A54" s="6">
        <v>51</v>
      </c>
      <c r="B54" s="6" t="s">
        <v>65</v>
      </c>
      <c r="C54" s="6">
        <v>70</v>
      </c>
      <c r="D54" s="6">
        <v>67</v>
      </c>
      <c r="E54" s="6">
        <v>90</v>
      </c>
      <c r="F54" s="6">
        <v>75.1</v>
      </c>
    </row>
    <row r="55" ht="20.25" spans="1:6">
      <c r="A55" s="6">
        <v>52</v>
      </c>
      <c r="B55" s="6" t="s">
        <v>66</v>
      </c>
      <c r="C55" s="6">
        <v>94</v>
      </c>
      <c r="D55" s="6">
        <v>82</v>
      </c>
      <c r="E55" s="6">
        <v>78</v>
      </c>
      <c r="F55" s="6">
        <v>85.6</v>
      </c>
    </row>
    <row r="56" ht="20.25" spans="1:6">
      <c r="A56" s="6">
        <v>53</v>
      </c>
      <c r="B56" s="6" t="s">
        <v>67</v>
      </c>
      <c r="C56" s="6">
        <v>70</v>
      </c>
      <c r="D56" s="6">
        <v>99</v>
      </c>
      <c r="E56" s="6">
        <v>68</v>
      </c>
      <c r="F56" s="6">
        <v>78.1</v>
      </c>
    </row>
    <row r="57" ht="20.25" spans="1:6">
      <c r="A57" s="6">
        <v>54</v>
      </c>
      <c r="B57" s="6" t="s">
        <v>68</v>
      </c>
      <c r="C57" s="6">
        <v>71</v>
      </c>
      <c r="D57" s="6">
        <v>126</v>
      </c>
      <c r="E57" s="6">
        <v>130</v>
      </c>
      <c r="F57" s="6">
        <v>105.2</v>
      </c>
    </row>
    <row r="58" ht="20.25" spans="1:6">
      <c r="A58" s="6">
        <v>55</v>
      </c>
      <c r="B58" s="6" t="s">
        <v>69</v>
      </c>
      <c r="C58" s="6">
        <v>85</v>
      </c>
      <c r="D58" s="6">
        <v>97</v>
      </c>
      <c r="E58" s="6">
        <v>96</v>
      </c>
      <c r="F58" s="6">
        <v>91.9</v>
      </c>
    </row>
    <row r="59" ht="20.25" spans="1:6">
      <c r="A59" s="6">
        <v>56</v>
      </c>
      <c r="B59" s="6" t="s">
        <v>70</v>
      </c>
      <c r="C59" s="6">
        <v>70</v>
      </c>
      <c r="D59" s="6">
        <v>25</v>
      </c>
      <c r="E59" s="6">
        <v>35</v>
      </c>
      <c r="F59" s="6">
        <v>46</v>
      </c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topLeftCell="A44" workbookViewId="0">
      <selection activeCell="F4" sqref="F4:F59"/>
    </sheetView>
  </sheetViews>
  <sheetFormatPr defaultColWidth="24" defaultRowHeight="13.5" outlineLevelCol="7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81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138</v>
      </c>
      <c r="D4" s="17">
        <v>86.5</v>
      </c>
      <c r="E4" s="17" t="s">
        <v>82</v>
      </c>
      <c r="F4" s="6">
        <f>(C4*0.4+D4*0.3+E4*0.3)</f>
        <v>90.15</v>
      </c>
    </row>
    <row r="5" ht="20.25" spans="1:6">
      <c r="A5" s="6">
        <v>2</v>
      </c>
      <c r="B5" s="6" t="s">
        <v>16</v>
      </c>
      <c r="C5" s="6">
        <v>138</v>
      </c>
      <c r="D5" s="17">
        <v>87</v>
      </c>
      <c r="E5" s="17" t="s">
        <v>83</v>
      </c>
      <c r="F5" s="6">
        <f t="shared" ref="F5:F36" si="0">(C5*0.4+D5*0.3+E5*0.3)</f>
        <v>90</v>
      </c>
    </row>
    <row r="6" ht="20.25" spans="1:6">
      <c r="A6" s="6">
        <v>3</v>
      </c>
      <c r="B6" s="6" t="s">
        <v>17</v>
      </c>
      <c r="C6" s="6">
        <v>139</v>
      </c>
      <c r="D6" s="17">
        <v>68</v>
      </c>
      <c r="E6" s="17" t="s">
        <v>84</v>
      </c>
      <c r="F6" s="6">
        <f t="shared" si="0"/>
        <v>90.25</v>
      </c>
    </row>
    <row r="7" ht="20.25" spans="1:6">
      <c r="A7" s="6">
        <v>4</v>
      </c>
      <c r="B7" s="6" t="s">
        <v>18</v>
      </c>
      <c r="C7" s="6">
        <v>138</v>
      </c>
      <c r="D7" s="17">
        <v>85</v>
      </c>
      <c r="E7" s="17" t="s">
        <v>85</v>
      </c>
      <c r="F7" s="6">
        <f t="shared" si="0"/>
        <v>90</v>
      </c>
    </row>
    <row r="8" ht="20.25" spans="1:6">
      <c r="A8" s="6">
        <v>5</v>
      </c>
      <c r="B8" s="6" t="s">
        <v>19</v>
      </c>
      <c r="C8" s="6">
        <v>135</v>
      </c>
      <c r="D8" s="17">
        <v>79.5</v>
      </c>
      <c r="E8" s="17" t="s">
        <v>86</v>
      </c>
      <c r="F8" s="6">
        <f t="shared" si="0"/>
        <v>90</v>
      </c>
    </row>
    <row r="9" ht="20.25" spans="1:6">
      <c r="A9" s="6">
        <v>6</v>
      </c>
      <c r="B9" s="6" t="s">
        <v>20</v>
      </c>
      <c r="C9" s="6">
        <v>115</v>
      </c>
      <c r="D9" s="17" t="s">
        <v>87</v>
      </c>
      <c r="E9" s="17" t="s">
        <v>88</v>
      </c>
      <c r="F9" s="6">
        <f t="shared" si="0"/>
        <v>60.55</v>
      </c>
    </row>
    <row r="10" ht="20.25" spans="1:6">
      <c r="A10" s="6">
        <v>7</v>
      </c>
      <c r="B10" s="6" t="s">
        <v>21</v>
      </c>
      <c r="C10" s="6">
        <v>115</v>
      </c>
      <c r="D10" s="17" t="s">
        <v>89</v>
      </c>
      <c r="E10" s="17" t="s">
        <v>90</v>
      </c>
      <c r="F10" s="6">
        <f t="shared" si="0"/>
        <v>64.15</v>
      </c>
    </row>
    <row r="11" ht="20.25" spans="1:6">
      <c r="A11" s="6">
        <v>8</v>
      </c>
      <c r="B11" s="6" t="s">
        <v>22</v>
      </c>
      <c r="C11" s="6">
        <v>139</v>
      </c>
      <c r="D11" s="17">
        <v>78</v>
      </c>
      <c r="E11" s="17" t="s">
        <v>91</v>
      </c>
      <c r="F11" s="6">
        <f t="shared" si="0"/>
        <v>90.1</v>
      </c>
    </row>
    <row r="12" ht="20.25" spans="1:6">
      <c r="A12" s="6">
        <v>9</v>
      </c>
      <c r="B12" s="6" t="s">
        <v>23</v>
      </c>
      <c r="C12" s="6">
        <v>115</v>
      </c>
      <c r="D12" s="17" t="s">
        <v>92</v>
      </c>
      <c r="E12" s="17" t="s">
        <v>93</v>
      </c>
      <c r="F12" s="6">
        <f t="shared" si="0"/>
        <v>72.4</v>
      </c>
    </row>
    <row r="13" ht="20.25" spans="1:6">
      <c r="A13" s="6">
        <v>10</v>
      </c>
      <c r="B13" s="6" t="s">
        <v>24</v>
      </c>
      <c r="C13" s="6">
        <v>140</v>
      </c>
      <c r="D13" s="17">
        <v>83</v>
      </c>
      <c r="E13" s="17" t="s">
        <v>85</v>
      </c>
      <c r="F13" s="6">
        <f t="shared" si="0"/>
        <v>90.2</v>
      </c>
    </row>
    <row r="14" ht="20.25" spans="1:6">
      <c r="A14" s="6">
        <v>11</v>
      </c>
      <c r="B14" s="6" t="s">
        <v>25</v>
      </c>
      <c r="C14" s="6">
        <v>140</v>
      </c>
      <c r="D14" s="17">
        <v>76.5</v>
      </c>
      <c r="E14" s="17" t="s">
        <v>91</v>
      </c>
      <c r="F14" s="6">
        <f t="shared" si="0"/>
        <v>90.05</v>
      </c>
    </row>
    <row r="15" ht="20.25" spans="1:6">
      <c r="A15" s="6">
        <v>12</v>
      </c>
      <c r="B15" s="6" t="s">
        <v>26</v>
      </c>
      <c r="C15" s="6">
        <v>140</v>
      </c>
      <c r="D15" s="17">
        <v>93</v>
      </c>
      <c r="E15" s="17" t="s">
        <v>94</v>
      </c>
      <c r="F15" s="6">
        <f t="shared" si="0"/>
        <v>90.2</v>
      </c>
    </row>
    <row r="16" ht="20.25" spans="1:6">
      <c r="A16" s="6">
        <v>13</v>
      </c>
      <c r="B16" s="6" t="s">
        <v>27</v>
      </c>
      <c r="C16" s="6">
        <v>138</v>
      </c>
      <c r="D16" s="17">
        <v>87</v>
      </c>
      <c r="E16" s="17" t="s">
        <v>83</v>
      </c>
      <c r="F16" s="6">
        <f t="shared" si="0"/>
        <v>90</v>
      </c>
    </row>
    <row r="17" ht="20.25" spans="1:6">
      <c r="A17" s="6">
        <v>14</v>
      </c>
      <c r="B17" s="6" t="s">
        <v>28</v>
      </c>
      <c r="C17" s="6">
        <v>135</v>
      </c>
      <c r="D17" s="17">
        <v>81</v>
      </c>
      <c r="E17" s="17" t="s">
        <v>95</v>
      </c>
      <c r="F17" s="6">
        <f t="shared" si="0"/>
        <v>90</v>
      </c>
    </row>
    <row r="18" ht="20.25" spans="1:6">
      <c r="A18" s="6">
        <v>15</v>
      </c>
      <c r="B18" s="6" t="s">
        <v>29</v>
      </c>
      <c r="C18" s="6">
        <v>138</v>
      </c>
      <c r="D18" s="17">
        <v>84</v>
      </c>
      <c r="E18" s="17" t="s">
        <v>96</v>
      </c>
      <c r="F18" s="6">
        <f t="shared" si="0"/>
        <v>90</v>
      </c>
    </row>
    <row r="19" ht="20.25" spans="1:6">
      <c r="A19" s="6">
        <v>16</v>
      </c>
      <c r="B19" s="6" t="s">
        <v>30</v>
      </c>
      <c r="C19" s="6">
        <v>138</v>
      </c>
      <c r="D19" s="17">
        <v>88</v>
      </c>
      <c r="E19" s="17" t="s">
        <v>97</v>
      </c>
      <c r="F19" s="6">
        <f t="shared" si="0"/>
        <v>90</v>
      </c>
    </row>
    <row r="20" ht="20.25" spans="1:6">
      <c r="A20" s="6">
        <v>17</v>
      </c>
      <c r="B20" s="6" t="s">
        <v>31</v>
      </c>
      <c r="C20" s="6">
        <v>115</v>
      </c>
      <c r="D20" s="17" t="s">
        <v>98</v>
      </c>
      <c r="E20" s="17" t="s">
        <v>94</v>
      </c>
      <c r="F20" s="6">
        <f t="shared" si="0"/>
        <v>63.7</v>
      </c>
    </row>
    <row r="21" ht="20.25" spans="1:6">
      <c r="A21" s="6">
        <v>18</v>
      </c>
      <c r="B21" s="6" t="s">
        <v>32</v>
      </c>
      <c r="C21" s="6">
        <v>115</v>
      </c>
      <c r="D21" s="17">
        <v>28</v>
      </c>
      <c r="E21" s="17" t="s">
        <v>99</v>
      </c>
      <c r="F21" s="6">
        <f t="shared" si="0"/>
        <v>60.4</v>
      </c>
    </row>
    <row r="22" ht="20.25" spans="1:6">
      <c r="A22" s="6">
        <v>19</v>
      </c>
      <c r="B22" s="6" t="s">
        <v>33</v>
      </c>
      <c r="C22" s="6">
        <v>139</v>
      </c>
      <c r="D22" s="17">
        <v>90</v>
      </c>
      <c r="E22" s="17" t="s">
        <v>87</v>
      </c>
      <c r="F22" s="6">
        <f t="shared" si="0"/>
        <v>90.1</v>
      </c>
    </row>
    <row r="23" ht="20.25" spans="1:6">
      <c r="A23" s="6">
        <v>20</v>
      </c>
      <c r="B23" s="6" t="s">
        <v>34</v>
      </c>
      <c r="C23" s="6">
        <v>139</v>
      </c>
      <c r="D23" s="17">
        <v>91</v>
      </c>
      <c r="E23" s="17" t="s">
        <v>100</v>
      </c>
      <c r="F23" s="6">
        <f t="shared" si="0"/>
        <v>90.1</v>
      </c>
    </row>
    <row r="24" ht="20.25" spans="1:6">
      <c r="A24" s="6">
        <v>21</v>
      </c>
      <c r="B24" s="6" t="s">
        <v>35</v>
      </c>
      <c r="C24" s="6">
        <v>140</v>
      </c>
      <c r="D24" s="17">
        <v>89</v>
      </c>
      <c r="E24" s="17" t="s">
        <v>87</v>
      </c>
      <c r="F24" s="6">
        <f t="shared" si="0"/>
        <v>90.2</v>
      </c>
    </row>
    <row r="25" ht="20.25" spans="1:6">
      <c r="A25" s="6">
        <v>22</v>
      </c>
      <c r="B25" s="6" t="s">
        <v>36</v>
      </c>
      <c r="C25" s="6">
        <v>138</v>
      </c>
      <c r="D25" s="17">
        <v>82.5</v>
      </c>
      <c r="E25" s="17" t="s">
        <v>101</v>
      </c>
      <c r="F25" s="6">
        <f t="shared" si="0"/>
        <v>90.75</v>
      </c>
    </row>
    <row r="26" ht="20.25" spans="1:6">
      <c r="A26" s="6">
        <v>23</v>
      </c>
      <c r="B26" s="6" t="s">
        <v>37</v>
      </c>
      <c r="C26" s="6">
        <v>137</v>
      </c>
      <c r="D26" s="17">
        <v>83</v>
      </c>
      <c r="E26" s="17" t="s">
        <v>102</v>
      </c>
      <c r="F26" s="6">
        <f t="shared" si="0"/>
        <v>90.2</v>
      </c>
    </row>
    <row r="27" ht="20.25" spans="1:6">
      <c r="A27" s="6">
        <v>24</v>
      </c>
      <c r="B27" s="6" t="s">
        <v>38</v>
      </c>
      <c r="C27" s="6">
        <v>115</v>
      </c>
      <c r="D27" s="17">
        <v>80</v>
      </c>
      <c r="E27" s="17" t="s">
        <v>98</v>
      </c>
      <c r="F27" s="6">
        <f t="shared" si="0"/>
        <v>81.4</v>
      </c>
    </row>
    <row r="28" ht="20.25" spans="1:6">
      <c r="A28" s="6">
        <v>25</v>
      </c>
      <c r="B28" s="6" t="s">
        <v>39</v>
      </c>
      <c r="C28" s="6">
        <v>118</v>
      </c>
      <c r="D28" s="17" t="s">
        <v>96</v>
      </c>
      <c r="E28" s="17" t="s">
        <v>90</v>
      </c>
      <c r="F28" s="6">
        <f t="shared" si="0"/>
        <v>63.4</v>
      </c>
    </row>
    <row r="29" ht="20.25" spans="1:6">
      <c r="A29" s="6">
        <v>26</v>
      </c>
      <c r="B29" s="6" t="s">
        <v>40</v>
      </c>
      <c r="C29" s="6">
        <v>135</v>
      </c>
      <c r="D29" s="17" t="s">
        <v>103</v>
      </c>
      <c r="E29" s="17" t="s">
        <v>104</v>
      </c>
      <c r="F29" s="6">
        <f t="shared" si="0"/>
        <v>108.3</v>
      </c>
    </row>
    <row r="30" ht="20.25" spans="1:6">
      <c r="A30" s="6">
        <v>27</v>
      </c>
      <c r="B30" s="6" t="s">
        <v>41</v>
      </c>
      <c r="C30" s="6">
        <v>139</v>
      </c>
      <c r="D30" s="17">
        <v>95</v>
      </c>
      <c r="E30" s="17" t="s">
        <v>99</v>
      </c>
      <c r="F30" s="6">
        <f t="shared" si="0"/>
        <v>90.1</v>
      </c>
    </row>
    <row r="31" ht="20.25" spans="1:6">
      <c r="A31" s="6">
        <v>28</v>
      </c>
      <c r="B31" s="6" t="s">
        <v>42</v>
      </c>
      <c r="C31" s="6">
        <v>139</v>
      </c>
      <c r="D31" s="17">
        <v>75</v>
      </c>
      <c r="E31" s="17" t="s">
        <v>105</v>
      </c>
      <c r="F31" s="6">
        <f t="shared" si="0"/>
        <v>90.1</v>
      </c>
    </row>
    <row r="32" ht="20.25" spans="1:6">
      <c r="A32" s="6">
        <v>29</v>
      </c>
      <c r="B32" s="6" t="s">
        <v>43</v>
      </c>
      <c r="C32" s="6">
        <v>145</v>
      </c>
      <c r="D32" s="17" t="s">
        <v>106</v>
      </c>
      <c r="E32" s="17" t="s">
        <v>107</v>
      </c>
      <c r="F32" s="6">
        <f t="shared" si="0"/>
        <v>101.65</v>
      </c>
    </row>
    <row r="33" ht="20.25" spans="1:8">
      <c r="A33" s="6">
        <v>30</v>
      </c>
      <c r="B33" s="6" t="s">
        <v>44</v>
      </c>
      <c r="C33" s="6">
        <v>115</v>
      </c>
      <c r="D33" s="17">
        <v>28</v>
      </c>
      <c r="E33" s="17" t="s">
        <v>94</v>
      </c>
      <c r="F33" s="6">
        <f t="shared" si="0"/>
        <v>60.7</v>
      </c>
      <c r="G33" s="18"/>
      <c r="H33" s="18"/>
    </row>
    <row r="34" ht="20.25" spans="1:8">
      <c r="A34" s="6">
        <v>31</v>
      </c>
      <c r="B34" s="6" t="s">
        <v>45</v>
      </c>
      <c r="C34" s="6">
        <v>138</v>
      </c>
      <c r="D34" s="17">
        <v>91</v>
      </c>
      <c r="E34" s="17" t="s">
        <v>87</v>
      </c>
      <c r="F34" s="6">
        <f t="shared" si="0"/>
        <v>90</v>
      </c>
      <c r="G34" s="18"/>
      <c r="H34" s="18"/>
    </row>
    <row r="35" ht="20.25" spans="1:8">
      <c r="A35" s="6">
        <v>32</v>
      </c>
      <c r="B35" s="6" t="s">
        <v>46</v>
      </c>
      <c r="C35" s="6">
        <v>138</v>
      </c>
      <c r="D35" s="17">
        <v>88</v>
      </c>
      <c r="E35" s="17" t="s">
        <v>97</v>
      </c>
      <c r="F35" s="6">
        <f t="shared" si="0"/>
        <v>90</v>
      </c>
      <c r="G35" s="18"/>
      <c r="H35" s="18"/>
    </row>
    <row r="36" ht="20.25" spans="1:8">
      <c r="A36" s="6">
        <v>33</v>
      </c>
      <c r="B36" s="6" t="s">
        <v>47</v>
      </c>
      <c r="C36" s="6">
        <v>139</v>
      </c>
      <c r="D36" s="17">
        <v>78</v>
      </c>
      <c r="E36" s="17" t="s">
        <v>108</v>
      </c>
      <c r="F36" s="6">
        <f t="shared" si="0"/>
        <v>90.25</v>
      </c>
      <c r="G36" s="18"/>
      <c r="H36" s="18"/>
    </row>
    <row r="37" ht="20.25" spans="1:8">
      <c r="A37" s="6">
        <v>34</v>
      </c>
      <c r="B37" s="6" t="s">
        <v>48</v>
      </c>
      <c r="C37" s="6">
        <v>140</v>
      </c>
      <c r="D37" s="17">
        <v>82</v>
      </c>
      <c r="E37" s="17" t="s">
        <v>96</v>
      </c>
      <c r="F37" s="6">
        <f t="shared" ref="F37:F59" si="1">(C37*0.4+D37*0.3+E37*0.3)</f>
        <v>90.2</v>
      </c>
      <c r="G37" s="18"/>
      <c r="H37" s="18"/>
    </row>
    <row r="38" ht="20.25" spans="1:8">
      <c r="A38" s="6">
        <v>35</v>
      </c>
      <c r="B38" s="6" t="s">
        <v>49</v>
      </c>
      <c r="C38" s="6">
        <v>138</v>
      </c>
      <c r="D38" s="17">
        <v>82</v>
      </c>
      <c r="E38" s="17" t="s">
        <v>109</v>
      </c>
      <c r="F38" s="6">
        <f t="shared" si="1"/>
        <v>90</v>
      </c>
      <c r="G38" s="18"/>
      <c r="H38" s="18"/>
    </row>
    <row r="39" ht="20.25" spans="1:8">
      <c r="A39" s="6">
        <v>36</v>
      </c>
      <c r="B39" s="6" t="s">
        <v>50</v>
      </c>
      <c r="C39" s="6">
        <v>140</v>
      </c>
      <c r="D39" s="17">
        <v>62</v>
      </c>
      <c r="E39" s="17" t="s">
        <v>110</v>
      </c>
      <c r="F39" s="6">
        <f t="shared" si="1"/>
        <v>90.2</v>
      </c>
      <c r="G39" s="18"/>
      <c r="H39" s="18"/>
    </row>
    <row r="40" ht="20.25" spans="1:8">
      <c r="A40" s="6">
        <v>37</v>
      </c>
      <c r="B40" s="6" t="s">
        <v>51</v>
      </c>
      <c r="C40" s="6">
        <v>139</v>
      </c>
      <c r="D40" s="17">
        <v>83</v>
      </c>
      <c r="E40" s="17" t="s">
        <v>111</v>
      </c>
      <c r="F40" s="6">
        <f t="shared" si="1"/>
        <v>90.25</v>
      </c>
      <c r="G40" s="18"/>
      <c r="H40" s="18"/>
    </row>
    <row r="41" ht="20.25" spans="1:8">
      <c r="A41" s="6">
        <v>38</v>
      </c>
      <c r="B41" s="6" t="s">
        <v>52</v>
      </c>
      <c r="C41" s="6">
        <v>126</v>
      </c>
      <c r="D41" s="17" t="s">
        <v>112</v>
      </c>
      <c r="E41" s="17" t="s">
        <v>113</v>
      </c>
      <c r="F41" s="6">
        <f t="shared" si="1"/>
        <v>65.25</v>
      </c>
      <c r="G41" s="18"/>
      <c r="H41" s="18"/>
    </row>
    <row r="42" ht="20.25" spans="1:8">
      <c r="A42" s="6">
        <v>39</v>
      </c>
      <c r="B42" s="6" t="s">
        <v>53</v>
      </c>
      <c r="C42" s="6">
        <v>139</v>
      </c>
      <c r="D42" s="17">
        <v>85</v>
      </c>
      <c r="E42" s="17" t="s">
        <v>82</v>
      </c>
      <c r="F42" s="6">
        <f t="shared" si="1"/>
        <v>90.1</v>
      </c>
      <c r="G42" s="18"/>
      <c r="H42" s="18"/>
    </row>
    <row r="43" ht="20.25" spans="1:8">
      <c r="A43" s="6">
        <v>40</v>
      </c>
      <c r="B43" s="6" t="s">
        <v>54</v>
      </c>
      <c r="C43" s="6">
        <v>145</v>
      </c>
      <c r="D43" s="17">
        <v>72</v>
      </c>
      <c r="E43" s="17" t="s">
        <v>102</v>
      </c>
      <c r="F43" s="6">
        <f t="shared" si="1"/>
        <v>90.1</v>
      </c>
      <c r="G43" s="18"/>
      <c r="H43" s="18"/>
    </row>
    <row r="44" ht="20.25" spans="1:8">
      <c r="A44" s="6">
        <v>41</v>
      </c>
      <c r="B44" s="6" t="s">
        <v>55</v>
      </c>
      <c r="C44" s="6">
        <v>149</v>
      </c>
      <c r="D44" s="17" t="s">
        <v>114</v>
      </c>
      <c r="E44" s="17" t="s">
        <v>115</v>
      </c>
      <c r="F44" s="6">
        <f t="shared" si="1"/>
        <v>104.3</v>
      </c>
      <c r="G44" s="18"/>
      <c r="H44" s="18"/>
    </row>
    <row r="45" ht="20.25" spans="1:8">
      <c r="A45" s="12">
        <v>42</v>
      </c>
      <c r="B45" s="6" t="s">
        <v>56</v>
      </c>
      <c r="C45" s="6">
        <v>145</v>
      </c>
      <c r="D45" s="17">
        <v>43</v>
      </c>
      <c r="E45" s="17" t="s">
        <v>116</v>
      </c>
      <c r="F45" s="6">
        <f t="shared" si="1"/>
        <v>90.1</v>
      </c>
      <c r="G45" s="18"/>
      <c r="H45" s="18"/>
    </row>
    <row r="46" ht="20.25" spans="1:8">
      <c r="A46" s="6">
        <v>43</v>
      </c>
      <c r="B46" s="6" t="s">
        <v>57</v>
      </c>
      <c r="C46" s="6">
        <v>138</v>
      </c>
      <c r="D46" s="17">
        <v>89</v>
      </c>
      <c r="E46" s="17" t="s">
        <v>117</v>
      </c>
      <c r="F46" s="6">
        <f t="shared" si="1"/>
        <v>90</v>
      </c>
      <c r="G46" s="18"/>
      <c r="H46" s="19"/>
    </row>
    <row r="47" ht="20.25" spans="1:8">
      <c r="A47" s="6">
        <v>44</v>
      </c>
      <c r="B47" s="6" t="s">
        <v>58</v>
      </c>
      <c r="C47" s="6">
        <v>138</v>
      </c>
      <c r="D47" s="17">
        <v>83</v>
      </c>
      <c r="E47" s="17" t="s">
        <v>118</v>
      </c>
      <c r="F47" s="6">
        <f t="shared" si="1"/>
        <v>90</v>
      </c>
      <c r="G47" s="18"/>
      <c r="H47" s="19"/>
    </row>
    <row r="48" ht="20.25" spans="1:8">
      <c r="A48" s="6">
        <v>45</v>
      </c>
      <c r="B48" s="6" t="s">
        <v>59</v>
      </c>
      <c r="C48" s="6">
        <v>140</v>
      </c>
      <c r="D48" s="17">
        <v>69</v>
      </c>
      <c r="E48" s="17" t="s">
        <v>119</v>
      </c>
      <c r="F48" s="6">
        <f t="shared" si="1"/>
        <v>90.2</v>
      </c>
      <c r="G48" s="18"/>
      <c r="H48" s="19"/>
    </row>
    <row r="49" ht="20.25" spans="1:8">
      <c r="A49" s="6">
        <v>46</v>
      </c>
      <c r="B49" s="6" t="s">
        <v>60</v>
      </c>
      <c r="C49" s="6">
        <v>115</v>
      </c>
      <c r="D49" s="17">
        <v>56</v>
      </c>
      <c r="E49" s="17" t="s">
        <v>120</v>
      </c>
      <c r="F49" s="6">
        <f t="shared" si="1"/>
        <v>70.6</v>
      </c>
      <c r="G49" s="18"/>
      <c r="H49" s="19"/>
    </row>
    <row r="50" ht="20.25" spans="1:8">
      <c r="A50" s="6">
        <v>47</v>
      </c>
      <c r="B50" s="6" t="s">
        <v>61</v>
      </c>
      <c r="C50" s="6">
        <v>120</v>
      </c>
      <c r="D50" s="17" t="s">
        <v>90</v>
      </c>
      <c r="E50" s="17" t="s">
        <v>112</v>
      </c>
      <c r="F50" s="6">
        <f t="shared" si="1"/>
        <v>61.5</v>
      </c>
      <c r="G50" s="18"/>
      <c r="H50" s="19"/>
    </row>
    <row r="51" ht="20.25" spans="1:8">
      <c r="A51" s="6">
        <v>48</v>
      </c>
      <c r="B51" s="6" t="s">
        <v>62</v>
      </c>
      <c r="C51" s="6">
        <v>139</v>
      </c>
      <c r="D51" s="17">
        <v>85</v>
      </c>
      <c r="E51" s="17" t="s">
        <v>82</v>
      </c>
      <c r="F51" s="6">
        <f t="shared" si="1"/>
        <v>90.1</v>
      </c>
      <c r="G51" s="18"/>
      <c r="H51" s="19"/>
    </row>
    <row r="52" ht="20.25" spans="1:8">
      <c r="A52" s="6">
        <v>49</v>
      </c>
      <c r="B52" s="6" t="s">
        <v>63</v>
      </c>
      <c r="C52" s="6">
        <v>145</v>
      </c>
      <c r="D52" s="17">
        <v>79</v>
      </c>
      <c r="E52" s="17" t="s">
        <v>97</v>
      </c>
      <c r="F52" s="6">
        <f t="shared" si="1"/>
        <v>90.1</v>
      </c>
      <c r="G52" s="18"/>
      <c r="H52" s="19"/>
    </row>
    <row r="53" ht="20.25" spans="1:8">
      <c r="A53" s="6">
        <v>50</v>
      </c>
      <c r="B53" s="6" t="s">
        <v>64</v>
      </c>
      <c r="C53" s="6">
        <v>120</v>
      </c>
      <c r="D53" s="17" t="s">
        <v>121</v>
      </c>
      <c r="E53" s="17" t="s">
        <v>122</v>
      </c>
      <c r="F53" s="6">
        <f t="shared" si="1"/>
        <v>75.45</v>
      </c>
      <c r="G53" s="18"/>
      <c r="H53" s="19"/>
    </row>
    <row r="54" ht="20.25" spans="1:8">
      <c r="A54" s="6">
        <v>51</v>
      </c>
      <c r="B54" s="6" t="s">
        <v>65</v>
      </c>
      <c r="C54" s="6">
        <v>140</v>
      </c>
      <c r="D54" s="17" t="s">
        <v>123</v>
      </c>
      <c r="E54" s="17" t="s">
        <v>114</v>
      </c>
      <c r="F54" s="6">
        <f t="shared" si="1"/>
        <v>90.95</v>
      </c>
      <c r="G54" s="18"/>
      <c r="H54" s="19"/>
    </row>
    <row r="55" ht="20.25" spans="1:8">
      <c r="A55" s="6">
        <v>52</v>
      </c>
      <c r="B55" s="6" t="s">
        <v>66</v>
      </c>
      <c r="C55" s="6">
        <v>140</v>
      </c>
      <c r="D55" s="17">
        <v>82</v>
      </c>
      <c r="E55" s="17" t="s">
        <v>96</v>
      </c>
      <c r="F55" s="6">
        <f t="shared" si="1"/>
        <v>90.2</v>
      </c>
      <c r="G55" s="18"/>
      <c r="H55" s="19"/>
    </row>
    <row r="56" ht="20.25" spans="1:8">
      <c r="A56" s="6">
        <v>53</v>
      </c>
      <c r="B56" s="6" t="s">
        <v>67</v>
      </c>
      <c r="C56" s="6">
        <v>140</v>
      </c>
      <c r="D56" s="17">
        <v>89</v>
      </c>
      <c r="E56" s="17" t="s">
        <v>87</v>
      </c>
      <c r="F56" s="6">
        <f t="shared" si="1"/>
        <v>90.2</v>
      </c>
      <c r="G56" s="18"/>
      <c r="H56" s="19"/>
    </row>
    <row r="57" ht="20.25" spans="1:8">
      <c r="A57" s="6">
        <v>54</v>
      </c>
      <c r="B57" s="6" t="s">
        <v>68</v>
      </c>
      <c r="C57" s="6">
        <v>140</v>
      </c>
      <c r="D57" s="17" t="s">
        <v>124</v>
      </c>
      <c r="E57" s="17">
        <v>76</v>
      </c>
      <c r="F57" s="6">
        <f t="shared" si="1"/>
        <v>92.6</v>
      </c>
      <c r="G57" s="18"/>
      <c r="H57" s="19"/>
    </row>
    <row r="58" ht="20.25" spans="1:8">
      <c r="A58" s="6">
        <v>55</v>
      </c>
      <c r="B58" s="6" t="s">
        <v>69</v>
      </c>
      <c r="C58" s="6">
        <v>140</v>
      </c>
      <c r="D58" s="17">
        <v>80</v>
      </c>
      <c r="E58" s="17" t="s">
        <v>125</v>
      </c>
      <c r="F58" s="6">
        <f t="shared" si="1"/>
        <v>90.05</v>
      </c>
      <c r="G58" s="18"/>
      <c r="H58" s="19"/>
    </row>
    <row r="59" ht="20.25" spans="1:8">
      <c r="A59" s="6">
        <v>56</v>
      </c>
      <c r="B59" s="6" t="s">
        <v>70</v>
      </c>
      <c r="C59" s="6">
        <v>125</v>
      </c>
      <c r="D59" s="17" t="s">
        <v>126</v>
      </c>
      <c r="E59" s="17" t="s">
        <v>93</v>
      </c>
      <c r="F59" s="6">
        <f t="shared" si="1"/>
        <v>66.65</v>
      </c>
      <c r="G59" s="18"/>
      <c r="H59" s="19"/>
    </row>
    <row r="60" spans="1:8">
      <c r="A60" s="18"/>
      <c r="B60" s="18"/>
      <c r="C60" s="18"/>
      <c r="D60" s="18"/>
      <c r="E60" s="18"/>
      <c r="F60" s="18"/>
      <c r="G60" s="18"/>
      <c r="H60" s="19"/>
    </row>
    <row r="61" spans="1:8">
      <c r="A61" s="18"/>
      <c r="B61" s="18"/>
      <c r="C61" s="18"/>
      <c r="D61" s="18"/>
      <c r="E61" s="18"/>
      <c r="F61" s="18"/>
      <c r="G61" s="18"/>
      <c r="H61" s="19"/>
    </row>
    <row r="62" spans="1:8">
      <c r="A62" s="18"/>
      <c r="B62" s="18"/>
      <c r="C62" s="18"/>
      <c r="D62" s="18"/>
      <c r="E62" s="18"/>
      <c r="F62" s="18"/>
      <c r="G62" s="18"/>
      <c r="H62" s="19"/>
    </row>
    <row r="63" spans="1:8">
      <c r="A63" s="18"/>
      <c r="B63" s="18"/>
      <c r="C63" s="18"/>
      <c r="D63" s="18"/>
      <c r="E63" s="18"/>
      <c r="F63" s="18"/>
      <c r="G63" s="18"/>
      <c r="H63" s="19"/>
    </row>
    <row r="64" spans="1:8">
      <c r="A64" s="18"/>
      <c r="B64" s="18"/>
      <c r="C64" s="18"/>
      <c r="D64" s="18"/>
      <c r="E64" s="18"/>
      <c r="F64" s="18"/>
      <c r="G64" s="18"/>
      <c r="H64" s="19"/>
    </row>
    <row r="65" spans="8:8">
      <c r="H65" s="19"/>
    </row>
    <row r="66" spans="8:8">
      <c r="H66" s="19"/>
    </row>
    <row r="67" spans="8:8">
      <c r="H67" s="19"/>
    </row>
    <row r="68" spans="8:8">
      <c r="H68" s="19"/>
    </row>
    <row r="69" spans="8:8">
      <c r="H69" s="19"/>
    </row>
    <row r="70" spans="8:8">
      <c r="H70" s="19"/>
    </row>
    <row r="71" spans="8:8">
      <c r="H71" s="19"/>
    </row>
    <row r="72" spans="8:8">
      <c r="H72" s="19"/>
    </row>
    <row r="73" spans="8:8">
      <c r="H73" s="19"/>
    </row>
    <row r="74" spans="8:8">
      <c r="H74" s="19"/>
    </row>
    <row r="75" spans="8:8">
      <c r="H75" s="19"/>
    </row>
    <row r="76" spans="8:8">
      <c r="H76" s="19"/>
    </row>
    <row r="77" spans="8:8">
      <c r="H77" s="19"/>
    </row>
    <row r="78" spans="8:8">
      <c r="H78" s="19"/>
    </row>
    <row r="79" spans="8:8">
      <c r="H79" s="19"/>
    </row>
    <row r="80" spans="8:8">
      <c r="H80" s="19"/>
    </row>
    <row r="81" spans="8:8">
      <c r="H81" s="19"/>
    </row>
    <row r="82" spans="8:8">
      <c r="H82" s="19"/>
    </row>
    <row r="83" spans="8:8">
      <c r="H83" s="19"/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5" sqref="F5"/>
    </sheetView>
  </sheetViews>
  <sheetFormatPr defaultColWidth="22" defaultRowHeight="13.5" outlineLevelCol="5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127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65</v>
      </c>
      <c r="D4" s="6">
        <v>75</v>
      </c>
      <c r="E4" s="6">
        <v>41</v>
      </c>
      <c r="F4" s="6">
        <v>60.8</v>
      </c>
    </row>
    <row r="5" ht="20.25" spans="1:6">
      <c r="A5" s="6">
        <v>2</v>
      </c>
      <c r="B5" s="6" t="s">
        <v>16</v>
      </c>
      <c r="C5" s="6">
        <v>60</v>
      </c>
      <c r="D5" s="6">
        <v>65</v>
      </c>
      <c r="E5" s="6">
        <v>64</v>
      </c>
      <c r="F5" s="6">
        <v>62.7</v>
      </c>
    </row>
    <row r="6" ht="20.25" spans="1:6">
      <c r="A6" s="6">
        <v>3</v>
      </c>
      <c r="B6" s="6" t="s">
        <v>17</v>
      </c>
      <c r="C6" s="6">
        <v>90</v>
      </c>
      <c r="D6" s="6">
        <v>75</v>
      </c>
      <c r="E6" s="6">
        <v>80</v>
      </c>
      <c r="F6" s="6">
        <v>82.5</v>
      </c>
    </row>
    <row r="7" ht="20.25" spans="1:6">
      <c r="A7" s="6">
        <v>4</v>
      </c>
      <c r="B7" s="6" t="s">
        <v>18</v>
      </c>
      <c r="C7" s="6">
        <v>80</v>
      </c>
      <c r="D7" s="6">
        <v>85</v>
      </c>
      <c r="E7" s="6">
        <v>80</v>
      </c>
      <c r="F7" s="6">
        <v>81.5</v>
      </c>
    </row>
    <row r="8" ht="20.25" spans="1:6">
      <c r="A8" s="6">
        <v>5</v>
      </c>
      <c r="B8" s="6" t="s">
        <v>19</v>
      </c>
      <c r="C8" s="6">
        <v>85</v>
      </c>
      <c r="D8" s="6">
        <v>60</v>
      </c>
      <c r="E8" s="6">
        <v>73</v>
      </c>
      <c r="F8" s="6">
        <v>73.9</v>
      </c>
    </row>
    <row r="9" ht="20.25" spans="1:6">
      <c r="A9" s="6">
        <v>6</v>
      </c>
      <c r="B9" s="6" t="s">
        <v>20</v>
      </c>
      <c r="C9" s="6">
        <v>67</v>
      </c>
      <c r="D9" s="6">
        <v>70</v>
      </c>
      <c r="E9" s="6">
        <v>41</v>
      </c>
      <c r="F9" s="6">
        <v>60.1</v>
      </c>
    </row>
    <row r="10" ht="20.25" spans="1:6">
      <c r="A10" s="6">
        <v>7</v>
      </c>
      <c r="B10" s="6" t="s">
        <v>21</v>
      </c>
      <c r="C10" s="6">
        <v>80</v>
      </c>
      <c r="D10" s="6">
        <v>85</v>
      </c>
      <c r="E10" s="6">
        <v>84</v>
      </c>
      <c r="F10" s="6">
        <v>82.7</v>
      </c>
    </row>
    <row r="11" ht="20.25" spans="1:6">
      <c r="A11" s="6">
        <v>8</v>
      </c>
      <c r="B11" s="6" t="s">
        <v>22</v>
      </c>
      <c r="C11" s="6">
        <v>90</v>
      </c>
      <c r="D11" s="6">
        <v>100</v>
      </c>
      <c r="E11" s="6">
        <v>87</v>
      </c>
      <c r="F11" s="6">
        <v>92.1</v>
      </c>
    </row>
    <row r="12" ht="20.25" spans="1:6">
      <c r="A12" s="6">
        <v>9</v>
      </c>
      <c r="B12" s="6" t="s">
        <v>23</v>
      </c>
      <c r="C12" s="6">
        <v>60</v>
      </c>
      <c r="D12" s="6">
        <v>75</v>
      </c>
      <c r="E12" s="6">
        <v>57</v>
      </c>
      <c r="F12" s="6">
        <v>63.6</v>
      </c>
    </row>
    <row r="13" ht="20.25" spans="1:6">
      <c r="A13" s="6">
        <v>10</v>
      </c>
      <c r="B13" s="6" t="s">
        <v>24</v>
      </c>
      <c r="C13" s="6">
        <v>80</v>
      </c>
      <c r="D13" s="6">
        <v>75</v>
      </c>
      <c r="E13" s="6">
        <v>96</v>
      </c>
      <c r="F13" s="6">
        <v>83.3</v>
      </c>
    </row>
    <row r="14" ht="20.25" spans="1:6">
      <c r="A14" s="6">
        <v>11</v>
      </c>
      <c r="B14" s="6" t="s">
        <v>25</v>
      </c>
      <c r="C14" s="6">
        <v>80</v>
      </c>
      <c r="D14" s="6">
        <v>80</v>
      </c>
      <c r="E14" s="6">
        <v>95</v>
      </c>
      <c r="F14" s="6">
        <v>84.5</v>
      </c>
    </row>
    <row r="15" ht="20.25" spans="1:6">
      <c r="A15" s="6">
        <v>12</v>
      </c>
      <c r="B15" s="6" t="s">
        <v>26</v>
      </c>
      <c r="C15" s="6">
        <v>60</v>
      </c>
      <c r="D15" s="6">
        <v>60</v>
      </c>
      <c r="E15" s="6">
        <v>72</v>
      </c>
      <c r="F15" s="6">
        <v>63.6</v>
      </c>
    </row>
    <row r="16" ht="20.25" spans="1:6">
      <c r="A16" s="6">
        <v>13</v>
      </c>
      <c r="B16" s="6" t="s">
        <v>27</v>
      </c>
      <c r="C16" s="6">
        <v>90</v>
      </c>
      <c r="D16" s="6">
        <v>95</v>
      </c>
      <c r="E16" s="6">
        <v>80</v>
      </c>
      <c r="F16" s="6">
        <v>88.5</v>
      </c>
    </row>
    <row r="17" ht="20.25" spans="1:6">
      <c r="A17" s="6">
        <v>14</v>
      </c>
      <c r="B17" s="6" t="s">
        <v>28</v>
      </c>
      <c r="C17" s="6">
        <v>85</v>
      </c>
      <c r="D17" s="6">
        <v>90</v>
      </c>
      <c r="E17" s="6">
        <v>85</v>
      </c>
      <c r="F17" s="6">
        <v>86.5</v>
      </c>
    </row>
    <row r="18" ht="20.25" spans="1:6">
      <c r="A18" s="6">
        <v>15</v>
      </c>
      <c r="B18" s="6" t="s">
        <v>29</v>
      </c>
      <c r="C18" s="6">
        <v>60</v>
      </c>
      <c r="D18" s="6">
        <v>80</v>
      </c>
      <c r="E18" s="6">
        <v>65</v>
      </c>
      <c r="F18" s="6">
        <v>67.5</v>
      </c>
    </row>
    <row r="19" ht="20.25" spans="1:6">
      <c r="A19" s="6">
        <v>16</v>
      </c>
      <c r="B19" s="6" t="s">
        <v>30</v>
      </c>
      <c r="C19" s="6">
        <v>80</v>
      </c>
      <c r="D19" s="6">
        <v>85</v>
      </c>
      <c r="E19" s="6">
        <v>96</v>
      </c>
      <c r="F19" s="6">
        <v>86.3</v>
      </c>
    </row>
    <row r="20" ht="20.25" spans="1:6">
      <c r="A20" s="6">
        <v>17</v>
      </c>
      <c r="B20" s="6" t="s">
        <v>31</v>
      </c>
      <c r="C20" s="6">
        <v>80</v>
      </c>
      <c r="D20" s="6">
        <v>85</v>
      </c>
      <c r="E20" s="6">
        <v>71</v>
      </c>
      <c r="F20" s="6">
        <v>78.8</v>
      </c>
    </row>
    <row r="21" ht="20.25" spans="1:6">
      <c r="A21" s="6">
        <v>18</v>
      </c>
      <c r="B21" s="6" t="s">
        <v>32</v>
      </c>
      <c r="C21" s="6">
        <v>65</v>
      </c>
      <c r="D21" s="6">
        <v>65</v>
      </c>
      <c r="E21" s="6">
        <v>79</v>
      </c>
      <c r="F21" s="6">
        <v>69.2</v>
      </c>
    </row>
    <row r="22" ht="20.25" spans="1:6">
      <c r="A22" s="6">
        <v>19</v>
      </c>
      <c r="B22" s="6" t="s">
        <v>33</v>
      </c>
      <c r="C22" s="6">
        <v>70</v>
      </c>
      <c r="D22" s="6">
        <v>70</v>
      </c>
      <c r="E22" s="6">
        <v>77</v>
      </c>
      <c r="F22" s="6">
        <v>72.1</v>
      </c>
    </row>
    <row r="23" ht="20.25" spans="1:6">
      <c r="A23" s="6">
        <v>20</v>
      </c>
      <c r="B23" s="6" t="s">
        <v>34</v>
      </c>
      <c r="C23" s="6">
        <v>90</v>
      </c>
      <c r="D23" s="6">
        <v>70</v>
      </c>
      <c r="E23" s="6">
        <v>80</v>
      </c>
      <c r="F23" s="6">
        <v>81</v>
      </c>
    </row>
    <row r="24" ht="20.25" spans="1:6">
      <c r="A24" s="6">
        <v>21</v>
      </c>
      <c r="B24" s="6" t="s">
        <v>35</v>
      </c>
      <c r="C24" s="6">
        <v>80</v>
      </c>
      <c r="D24" s="6">
        <v>90</v>
      </c>
      <c r="E24" s="6">
        <v>72</v>
      </c>
      <c r="F24" s="6">
        <v>80.6</v>
      </c>
    </row>
    <row r="25" ht="20.25" spans="1:6">
      <c r="A25" s="6">
        <v>22</v>
      </c>
      <c r="B25" s="6" t="s">
        <v>36</v>
      </c>
      <c r="C25" s="6">
        <v>90</v>
      </c>
      <c r="D25" s="6">
        <v>90</v>
      </c>
      <c r="E25" s="6">
        <v>93</v>
      </c>
      <c r="F25" s="6">
        <v>90.9</v>
      </c>
    </row>
    <row r="26" ht="20.25" spans="1:6">
      <c r="A26" s="6">
        <v>23</v>
      </c>
      <c r="B26" s="6" t="s">
        <v>37</v>
      </c>
      <c r="C26" s="6">
        <v>80</v>
      </c>
      <c r="D26" s="6">
        <v>90</v>
      </c>
      <c r="E26" s="6">
        <v>47</v>
      </c>
      <c r="F26" s="6">
        <v>73.1</v>
      </c>
    </row>
    <row r="27" ht="20.25" spans="1:6">
      <c r="A27" s="6">
        <v>24</v>
      </c>
      <c r="B27" s="6" t="s">
        <v>38</v>
      </c>
      <c r="C27" s="6">
        <v>85</v>
      </c>
      <c r="D27" s="6">
        <v>75</v>
      </c>
      <c r="E27" s="6">
        <v>89</v>
      </c>
      <c r="F27" s="6">
        <v>83.2</v>
      </c>
    </row>
    <row r="28" ht="20.25" spans="1:6">
      <c r="A28" s="6">
        <v>25</v>
      </c>
      <c r="B28" s="6" t="s">
        <v>39</v>
      </c>
      <c r="C28" s="6">
        <v>70</v>
      </c>
      <c r="D28" s="6">
        <v>65</v>
      </c>
      <c r="E28" s="6">
        <v>51</v>
      </c>
      <c r="F28" s="6">
        <v>62.8</v>
      </c>
    </row>
    <row r="29" ht="20.25" spans="1:6">
      <c r="A29" s="6">
        <v>26</v>
      </c>
      <c r="B29" s="6" t="s">
        <v>40</v>
      </c>
      <c r="C29" s="6">
        <v>50</v>
      </c>
      <c r="D29" s="6">
        <v>85</v>
      </c>
      <c r="E29" s="6">
        <v>53</v>
      </c>
      <c r="F29" s="6">
        <v>61.4</v>
      </c>
    </row>
    <row r="30" ht="20.25" spans="1:6">
      <c r="A30" s="6">
        <v>27</v>
      </c>
      <c r="B30" s="6" t="s">
        <v>41</v>
      </c>
      <c r="C30" s="6">
        <v>50</v>
      </c>
      <c r="D30" s="6">
        <v>60</v>
      </c>
      <c r="E30" s="6">
        <v>37</v>
      </c>
      <c r="F30" s="6">
        <v>49.1</v>
      </c>
    </row>
    <row r="31" ht="20.25" spans="1:6">
      <c r="A31" s="6">
        <v>28</v>
      </c>
      <c r="B31" s="6" t="s">
        <v>42</v>
      </c>
      <c r="C31" s="6">
        <v>50</v>
      </c>
      <c r="D31" s="6">
        <v>70</v>
      </c>
      <c r="E31" s="6">
        <v>71</v>
      </c>
      <c r="F31" s="6">
        <v>62.3</v>
      </c>
    </row>
    <row r="32" ht="20.25" spans="1:6">
      <c r="A32" s="6">
        <v>29</v>
      </c>
      <c r="B32" s="6" t="s">
        <v>43</v>
      </c>
      <c r="C32" s="6">
        <v>80</v>
      </c>
      <c r="D32" s="6">
        <v>75</v>
      </c>
      <c r="E32" s="6">
        <v>94</v>
      </c>
      <c r="F32" s="6">
        <v>82.7</v>
      </c>
    </row>
    <row r="33" ht="20.25" spans="1:6">
      <c r="A33" s="6">
        <v>30</v>
      </c>
      <c r="B33" s="6" t="s">
        <v>44</v>
      </c>
      <c r="C33" s="6">
        <v>80</v>
      </c>
      <c r="D33" s="6">
        <v>80</v>
      </c>
      <c r="E33" s="6">
        <v>82</v>
      </c>
      <c r="F33" s="6">
        <v>80.6</v>
      </c>
    </row>
    <row r="34" ht="20.25" spans="1:6">
      <c r="A34" s="6">
        <v>31</v>
      </c>
      <c r="B34" s="6" t="s">
        <v>45</v>
      </c>
      <c r="C34" s="6">
        <v>80</v>
      </c>
      <c r="D34" s="6">
        <v>85</v>
      </c>
      <c r="E34" s="6">
        <v>53</v>
      </c>
      <c r="F34" s="6">
        <v>73.4</v>
      </c>
    </row>
    <row r="35" ht="20.25" spans="1:6">
      <c r="A35" s="6">
        <v>32</v>
      </c>
      <c r="B35" s="6" t="s">
        <v>46</v>
      </c>
      <c r="C35" s="6">
        <v>0</v>
      </c>
      <c r="D35" s="6">
        <v>0</v>
      </c>
      <c r="E35" s="6">
        <v>38</v>
      </c>
      <c r="F35" s="6">
        <v>11.4</v>
      </c>
    </row>
    <row r="36" ht="20.25" spans="1:6">
      <c r="A36" s="6">
        <v>33</v>
      </c>
      <c r="B36" s="6" t="s">
        <v>47</v>
      </c>
      <c r="C36" s="6">
        <v>90</v>
      </c>
      <c r="D36" s="6">
        <v>90</v>
      </c>
      <c r="E36" s="6">
        <v>91</v>
      </c>
      <c r="F36" s="6">
        <v>90.3</v>
      </c>
    </row>
    <row r="37" ht="20.25" spans="1:6">
      <c r="A37" s="6">
        <v>34</v>
      </c>
      <c r="B37" s="6" t="s">
        <v>48</v>
      </c>
      <c r="C37" s="6">
        <v>80</v>
      </c>
      <c r="D37" s="6">
        <v>85</v>
      </c>
      <c r="E37" s="6">
        <v>69</v>
      </c>
      <c r="F37" s="6">
        <v>78.2</v>
      </c>
    </row>
    <row r="38" ht="20.25" spans="1:6">
      <c r="A38" s="6">
        <v>35</v>
      </c>
      <c r="B38" s="6" t="s">
        <v>49</v>
      </c>
      <c r="C38" s="6">
        <v>71</v>
      </c>
      <c r="D38" s="6">
        <v>70</v>
      </c>
      <c r="E38" s="6">
        <v>36</v>
      </c>
      <c r="F38" s="6">
        <v>60.2</v>
      </c>
    </row>
    <row r="39" ht="20.25" spans="1:6">
      <c r="A39" s="6">
        <v>36</v>
      </c>
      <c r="B39" s="6" t="s">
        <v>50</v>
      </c>
      <c r="C39" s="6">
        <v>50</v>
      </c>
      <c r="D39" s="6">
        <v>60</v>
      </c>
      <c r="E39" s="6">
        <v>43</v>
      </c>
      <c r="F39" s="6">
        <v>50.9</v>
      </c>
    </row>
    <row r="40" ht="20.25" spans="1:6">
      <c r="A40" s="6">
        <v>37</v>
      </c>
      <c r="B40" s="6" t="s">
        <v>51</v>
      </c>
      <c r="C40" s="6">
        <v>90</v>
      </c>
      <c r="D40" s="6">
        <v>90</v>
      </c>
      <c r="E40" s="6">
        <v>94</v>
      </c>
      <c r="F40" s="6">
        <v>91.2</v>
      </c>
    </row>
    <row r="41" ht="20.25" spans="1:6">
      <c r="A41" s="6">
        <v>38</v>
      </c>
      <c r="B41" s="6" t="s">
        <v>52</v>
      </c>
      <c r="C41" s="6">
        <v>85</v>
      </c>
      <c r="D41" s="6">
        <v>90</v>
      </c>
      <c r="E41" s="6">
        <v>99</v>
      </c>
      <c r="F41" s="6">
        <v>90.7</v>
      </c>
    </row>
    <row r="42" ht="20.25" spans="1:6">
      <c r="A42" s="6">
        <v>39</v>
      </c>
      <c r="B42" s="6" t="s">
        <v>53</v>
      </c>
      <c r="C42" s="6">
        <v>66</v>
      </c>
      <c r="D42" s="6">
        <v>60</v>
      </c>
      <c r="E42" s="6">
        <v>52</v>
      </c>
      <c r="F42" s="6">
        <v>60</v>
      </c>
    </row>
    <row r="43" ht="20.25" spans="1:6">
      <c r="A43" s="6">
        <v>40</v>
      </c>
      <c r="B43" s="6" t="s">
        <v>54</v>
      </c>
      <c r="C43" s="6">
        <v>60</v>
      </c>
      <c r="D43" s="6">
        <v>85</v>
      </c>
      <c r="E43" s="6">
        <v>53</v>
      </c>
      <c r="F43" s="6">
        <v>65.4</v>
      </c>
    </row>
    <row r="44" ht="20.25" spans="1:6">
      <c r="A44" s="6">
        <v>41</v>
      </c>
      <c r="B44" s="6" t="s">
        <v>55</v>
      </c>
      <c r="C44" s="6">
        <v>80</v>
      </c>
      <c r="D44" s="6">
        <v>95</v>
      </c>
      <c r="E44" s="6">
        <v>73</v>
      </c>
      <c r="F44" s="6">
        <v>82.4</v>
      </c>
    </row>
    <row r="45" ht="20.25" spans="1:6">
      <c r="A45" s="12">
        <v>42</v>
      </c>
      <c r="B45" s="6" t="s">
        <v>56</v>
      </c>
      <c r="C45" s="6">
        <v>70</v>
      </c>
      <c r="D45" s="6">
        <v>61</v>
      </c>
      <c r="E45" s="6">
        <v>46</v>
      </c>
      <c r="F45" s="6">
        <v>60.1</v>
      </c>
    </row>
    <row r="46" ht="20.25" spans="1:6">
      <c r="A46" s="6">
        <v>43</v>
      </c>
      <c r="B46" s="6" t="s">
        <v>57</v>
      </c>
      <c r="C46" s="6">
        <v>70</v>
      </c>
      <c r="D46" s="6">
        <v>70</v>
      </c>
      <c r="E46" s="6">
        <v>38</v>
      </c>
      <c r="F46" s="6">
        <v>60.4</v>
      </c>
    </row>
    <row r="47" ht="20.25" spans="1:6">
      <c r="A47" s="6">
        <v>44</v>
      </c>
      <c r="B47" s="6" t="s">
        <v>58</v>
      </c>
      <c r="C47" s="6">
        <v>85</v>
      </c>
      <c r="D47" s="6">
        <v>100</v>
      </c>
      <c r="E47" s="6">
        <v>75</v>
      </c>
      <c r="F47" s="6">
        <v>86.5</v>
      </c>
    </row>
    <row r="48" ht="20.25" spans="1:6">
      <c r="A48" s="6">
        <v>45</v>
      </c>
      <c r="B48" s="6" t="s">
        <v>59</v>
      </c>
      <c r="C48" s="6">
        <v>65</v>
      </c>
      <c r="D48" s="6">
        <v>60</v>
      </c>
      <c r="E48" s="6">
        <v>54</v>
      </c>
      <c r="F48" s="6">
        <v>60.2</v>
      </c>
    </row>
    <row r="49" ht="20.25" spans="1:6">
      <c r="A49" s="6">
        <v>46</v>
      </c>
      <c r="B49" s="6" t="s">
        <v>60</v>
      </c>
      <c r="C49" s="6">
        <v>60</v>
      </c>
      <c r="D49" s="6">
        <v>75</v>
      </c>
      <c r="E49" s="6">
        <v>47</v>
      </c>
      <c r="F49" s="6">
        <v>60.6</v>
      </c>
    </row>
    <row r="50" ht="20.25" spans="1:6">
      <c r="A50" s="6">
        <v>47</v>
      </c>
      <c r="B50" s="6" t="s">
        <v>61</v>
      </c>
      <c r="C50" s="6">
        <v>85</v>
      </c>
      <c r="D50" s="6">
        <v>90</v>
      </c>
      <c r="E50" s="6">
        <v>77</v>
      </c>
      <c r="F50" s="6">
        <v>84.1</v>
      </c>
    </row>
    <row r="51" ht="20.25" spans="1:6">
      <c r="A51" s="6">
        <v>48</v>
      </c>
      <c r="B51" s="6" t="s">
        <v>62</v>
      </c>
      <c r="C51" s="6">
        <v>95</v>
      </c>
      <c r="D51" s="6">
        <v>95</v>
      </c>
      <c r="E51" s="6">
        <v>84</v>
      </c>
      <c r="F51" s="6">
        <v>91.7</v>
      </c>
    </row>
    <row r="52" ht="20.25" spans="1:6">
      <c r="A52" s="6">
        <v>49</v>
      </c>
      <c r="B52" s="6" t="s">
        <v>63</v>
      </c>
      <c r="C52" s="6">
        <v>80</v>
      </c>
      <c r="D52" s="6">
        <v>75</v>
      </c>
      <c r="E52" s="6">
        <v>86</v>
      </c>
      <c r="F52" s="6">
        <v>80.3</v>
      </c>
    </row>
    <row r="53" ht="20.25" spans="1:6">
      <c r="A53" s="6">
        <v>50</v>
      </c>
      <c r="B53" s="6" t="s">
        <v>64</v>
      </c>
      <c r="C53" s="6">
        <v>80</v>
      </c>
      <c r="D53" s="6">
        <v>95</v>
      </c>
      <c r="E53" s="6">
        <v>74</v>
      </c>
      <c r="F53" s="6">
        <v>82.7</v>
      </c>
    </row>
    <row r="54" ht="20.25" spans="1:6">
      <c r="A54" s="6">
        <v>51</v>
      </c>
      <c r="B54" s="6" t="s">
        <v>65</v>
      </c>
      <c r="C54" s="6">
        <v>70</v>
      </c>
      <c r="D54" s="6">
        <v>65</v>
      </c>
      <c r="E54" s="6">
        <v>50</v>
      </c>
      <c r="F54" s="6">
        <v>62.5</v>
      </c>
    </row>
    <row r="55" ht="20.25" spans="1:6">
      <c r="A55" s="6">
        <v>52</v>
      </c>
      <c r="B55" s="6" t="s">
        <v>66</v>
      </c>
      <c r="C55" s="6">
        <v>80</v>
      </c>
      <c r="D55" s="6">
        <v>80</v>
      </c>
      <c r="E55" s="6">
        <v>59</v>
      </c>
      <c r="F55" s="6">
        <v>73.7</v>
      </c>
    </row>
    <row r="56" ht="20.25" spans="1:6">
      <c r="A56" s="6">
        <v>53</v>
      </c>
      <c r="B56" s="6" t="s">
        <v>67</v>
      </c>
      <c r="C56" s="6">
        <v>60</v>
      </c>
      <c r="D56" s="6">
        <v>75</v>
      </c>
      <c r="E56" s="6">
        <v>69</v>
      </c>
      <c r="F56" s="6">
        <v>67.2</v>
      </c>
    </row>
    <row r="57" ht="20.25" spans="1:6">
      <c r="A57" s="6">
        <v>54</v>
      </c>
      <c r="B57" s="6" t="s">
        <v>68</v>
      </c>
      <c r="C57" s="6">
        <v>90</v>
      </c>
      <c r="D57" s="6">
        <v>95</v>
      </c>
      <c r="E57" s="6">
        <v>87</v>
      </c>
      <c r="F57" s="6">
        <v>90.6</v>
      </c>
    </row>
    <row r="58" ht="20.25" spans="1:6">
      <c r="A58" s="6">
        <v>55</v>
      </c>
      <c r="B58" s="6" t="s">
        <v>69</v>
      </c>
      <c r="C58" s="6">
        <v>80</v>
      </c>
      <c r="D58" s="6">
        <v>65</v>
      </c>
      <c r="E58" s="6">
        <v>70</v>
      </c>
      <c r="F58" s="6">
        <v>72.5</v>
      </c>
    </row>
    <row r="59" ht="20.25" spans="1:6">
      <c r="A59" s="6">
        <v>56</v>
      </c>
      <c r="B59" s="6" t="s">
        <v>70</v>
      </c>
      <c r="C59" s="6">
        <v>85</v>
      </c>
      <c r="D59" s="6">
        <v>85</v>
      </c>
      <c r="E59" s="6">
        <v>55</v>
      </c>
      <c r="F59" s="6">
        <v>76</v>
      </c>
    </row>
  </sheetData>
  <mergeCells count="3">
    <mergeCell ref="A1:F1"/>
    <mergeCell ref="A2:C2"/>
    <mergeCell ref="D2:F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6" sqref="F6"/>
    </sheetView>
  </sheetViews>
  <sheetFormatPr defaultColWidth="25.5" defaultRowHeight="13.5" outlineLevelCol="5"/>
  <sheetData>
    <row r="1" ht="20.25" spans="1:6">
      <c r="A1" s="1" t="s">
        <v>71</v>
      </c>
      <c r="B1" s="1"/>
      <c r="C1" s="15"/>
      <c r="D1" s="1"/>
      <c r="E1" s="1"/>
      <c r="F1" s="1"/>
    </row>
    <row r="2" ht="20.25" spans="1:6">
      <c r="A2" s="3" t="s">
        <v>72</v>
      </c>
      <c r="B2" s="3"/>
      <c r="C2" s="16"/>
      <c r="D2" s="5" t="s">
        <v>128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75</v>
      </c>
      <c r="D4" s="7">
        <v>37</v>
      </c>
      <c r="E4" s="6">
        <v>28</v>
      </c>
      <c r="F4" s="6">
        <v>49.5</v>
      </c>
    </row>
    <row r="5" ht="20.25" spans="1:6">
      <c r="A5" s="6">
        <v>2</v>
      </c>
      <c r="B5" s="6" t="s">
        <v>16</v>
      </c>
      <c r="C5" s="6">
        <v>70</v>
      </c>
      <c r="D5" s="7">
        <v>44</v>
      </c>
      <c r="E5" s="6">
        <v>36</v>
      </c>
      <c r="F5" s="6">
        <v>52</v>
      </c>
    </row>
    <row r="6" ht="20.25" spans="1:6">
      <c r="A6" s="6">
        <v>3</v>
      </c>
      <c r="B6" s="6" t="s">
        <v>17</v>
      </c>
      <c r="C6" s="6">
        <v>70</v>
      </c>
      <c r="D6" s="7">
        <v>58</v>
      </c>
      <c r="E6" s="6">
        <v>0</v>
      </c>
      <c r="F6" s="6">
        <v>45.4</v>
      </c>
    </row>
    <row r="7" ht="20.25" spans="1:6">
      <c r="A7" s="6">
        <v>4</v>
      </c>
      <c r="B7" s="6" t="s">
        <v>18</v>
      </c>
      <c r="C7" s="6">
        <v>80</v>
      </c>
      <c r="D7" s="7">
        <v>30</v>
      </c>
      <c r="E7" s="6">
        <v>64</v>
      </c>
      <c r="F7" s="6">
        <v>60.2</v>
      </c>
    </row>
    <row r="8" ht="20.25" spans="1:6">
      <c r="A8" s="6">
        <v>5</v>
      </c>
      <c r="B8" s="6" t="s">
        <v>19</v>
      </c>
      <c r="C8" s="6">
        <v>85</v>
      </c>
      <c r="D8" s="7">
        <v>52</v>
      </c>
      <c r="E8" s="6">
        <v>37</v>
      </c>
      <c r="F8" s="6">
        <v>60.7</v>
      </c>
    </row>
    <row r="9" ht="20.25" spans="1:6">
      <c r="A9" s="6">
        <v>6</v>
      </c>
      <c r="B9" s="6" t="s">
        <v>20</v>
      </c>
      <c r="C9" s="6">
        <v>75</v>
      </c>
      <c r="D9" s="7">
        <v>44</v>
      </c>
      <c r="E9" s="6">
        <v>36</v>
      </c>
      <c r="F9" s="6">
        <v>54</v>
      </c>
    </row>
    <row r="10" ht="20.25" spans="1:6">
      <c r="A10" s="6">
        <v>7</v>
      </c>
      <c r="B10" s="6" t="s">
        <v>21</v>
      </c>
      <c r="C10" s="6">
        <v>72</v>
      </c>
      <c r="D10" s="7">
        <v>54</v>
      </c>
      <c r="E10" s="6">
        <v>26</v>
      </c>
      <c r="F10" s="6">
        <v>52.8</v>
      </c>
    </row>
    <row r="11" ht="20.25" spans="1:6">
      <c r="A11" s="6">
        <v>8</v>
      </c>
      <c r="B11" s="6" t="s">
        <v>22</v>
      </c>
      <c r="C11" s="6">
        <v>85</v>
      </c>
      <c r="D11" s="7">
        <v>41</v>
      </c>
      <c r="E11" s="6">
        <v>46</v>
      </c>
      <c r="F11" s="6">
        <v>60.1</v>
      </c>
    </row>
    <row r="12" ht="20.25" spans="1:6">
      <c r="A12" s="6">
        <v>9</v>
      </c>
      <c r="B12" s="6" t="s">
        <v>23</v>
      </c>
      <c r="C12" s="6">
        <v>75</v>
      </c>
      <c r="D12" s="7">
        <v>40</v>
      </c>
      <c r="E12" s="6">
        <v>47</v>
      </c>
      <c r="F12" s="6">
        <v>56.1</v>
      </c>
    </row>
    <row r="13" ht="20.25" spans="1:6">
      <c r="A13" s="6">
        <v>10</v>
      </c>
      <c r="B13" s="6" t="s">
        <v>24</v>
      </c>
      <c r="C13" s="6">
        <v>75</v>
      </c>
      <c r="D13" s="7">
        <v>74</v>
      </c>
      <c r="E13" s="6">
        <v>82</v>
      </c>
      <c r="F13" s="6">
        <v>76.8</v>
      </c>
    </row>
    <row r="14" ht="20.25" spans="1:6">
      <c r="A14" s="6">
        <v>11</v>
      </c>
      <c r="B14" s="6" t="s">
        <v>25</v>
      </c>
      <c r="C14" s="6">
        <v>70</v>
      </c>
      <c r="D14" s="7">
        <v>67</v>
      </c>
      <c r="E14" s="6">
        <v>77</v>
      </c>
      <c r="F14" s="6">
        <v>71.2</v>
      </c>
    </row>
    <row r="15" ht="20.25" spans="1:6">
      <c r="A15" s="6">
        <v>12</v>
      </c>
      <c r="B15" s="6" t="s">
        <v>26</v>
      </c>
      <c r="C15" s="6">
        <v>75</v>
      </c>
      <c r="D15" s="7">
        <v>82</v>
      </c>
      <c r="E15" s="6">
        <v>39</v>
      </c>
      <c r="F15" s="6">
        <v>66.3</v>
      </c>
    </row>
    <row r="16" ht="20.25" spans="1:6">
      <c r="A16" s="6">
        <v>13</v>
      </c>
      <c r="B16" s="6" t="s">
        <v>27</v>
      </c>
      <c r="C16" s="6">
        <v>70</v>
      </c>
      <c r="D16" s="7">
        <v>61</v>
      </c>
      <c r="E16" s="6">
        <v>69</v>
      </c>
      <c r="F16" s="6">
        <v>67</v>
      </c>
    </row>
    <row r="17" ht="20.25" spans="1:6">
      <c r="A17" s="6">
        <v>14</v>
      </c>
      <c r="B17" s="6" t="s">
        <v>28</v>
      </c>
      <c r="C17" s="6">
        <v>80</v>
      </c>
      <c r="D17" s="7">
        <v>53</v>
      </c>
      <c r="E17" s="6">
        <v>62</v>
      </c>
      <c r="F17" s="6">
        <v>66.5</v>
      </c>
    </row>
    <row r="18" ht="20.25" spans="1:6">
      <c r="A18" s="6">
        <v>15</v>
      </c>
      <c r="B18" s="6" t="s">
        <v>29</v>
      </c>
      <c r="C18" s="6">
        <v>75</v>
      </c>
      <c r="D18" s="7">
        <v>73</v>
      </c>
      <c r="E18" s="6">
        <v>25</v>
      </c>
      <c r="F18" s="6">
        <v>59.4</v>
      </c>
    </row>
    <row r="19" ht="20.25" spans="1:6">
      <c r="A19" s="6">
        <v>16</v>
      </c>
      <c r="B19" s="6" t="s">
        <v>30</v>
      </c>
      <c r="C19" s="6">
        <v>75</v>
      </c>
      <c r="D19" s="7">
        <v>56</v>
      </c>
      <c r="E19" s="6">
        <v>45</v>
      </c>
      <c r="F19" s="6">
        <v>60.3</v>
      </c>
    </row>
    <row r="20" ht="20.25" spans="1:6">
      <c r="A20" s="6">
        <v>17</v>
      </c>
      <c r="B20" s="6" t="s">
        <v>31</v>
      </c>
      <c r="C20" s="6">
        <v>70</v>
      </c>
      <c r="D20" s="7">
        <v>68</v>
      </c>
      <c r="E20" s="6">
        <v>39</v>
      </c>
      <c r="F20" s="6">
        <v>60.1</v>
      </c>
    </row>
    <row r="21" ht="20.25" spans="1:6">
      <c r="A21" s="6">
        <v>18</v>
      </c>
      <c r="B21" s="6" t="s">
        <v>32</v>
      </c>
      <c r="C21" s="6">
        <v>80</v>
      </c>
      <c r="D21" s="7">
        <v>82</v>
      </c>
      <c r="E21" s="6">
        <v>55</v>
      </c>
      <c r="F21" s="6">
        <v>73.1</v>
      </c>
    </row>
    <row r="22" ht="20.25" spans="1:6">
      <c r="A22" s="6">
        <v>19</v>
      </c>
      <c r="B22" s="6" t="s">
        <v>33</v>
      </c>
      <c r="C22" s="6">
        <v>74</v>
      </c>
      <c r="D22" s="7">
        <v>75</v>
      </c>
      <c r="E22" s="6">
        <v>52</v>
      </c>
      <c r="F22" s="6">
        <v>67.7</v>
      </c>
    </row>
    <row r="23" ht="20.25" spans="1:6">
      <c r="A23" s="6">
        <v>20</v>
      </c>
      <c r="B23" s="6" t="s">
        <v>34</v>
      </c>
      <c r="C23" s="6">
        <v>85</v>
      </c>
      <c r="D23" s="7">
        <v>52</v>
      </c>
      <c r="E23" s="6">
        <v>52</v>
      </c>
      <c r="F23" s="6">
        <v>65.2</v>
      </c>
    </row>
    <row r="24" ht="20.25" spans="1:6">
      <c r="A24" s="6">
        <v>21</v>
      </c>
      <c r="B24" s="6" t="s">
        <v>35</v>
      </c>
      <c r="C24" s="6">
        <v>70</v>
      </c>
      <c r="D24" s="7">
        <v>49</v>
      </c>
      <c r="E24" s="6">
        <v>42</v>
      </c>
      <c r="F24" s="6">
        <v>55.3</v>
      </c>
    </row>
    <row r="25" ht="20.25" spans="1:6">
      <c r="A25" s="6">
        <v>22</v>
      </c>
      <c r="B25" s="6" t="s">
        <v>36</v>
      </c>
      <c r="C25" s="6">
        <v>90</v>
      </c>
      <c r="D25" s="7">
        <v>54</v>
      </c>
      <c r="E25" s="6">
        <v>63</v>
      </c>
      <c r="F25" s="6">
        <v>71.1</v>
      </c>
    </row>
    <row r="26" ht="20.25" spans="1:6">
      <c r="A26" s="6">
        <v>23</v>
      </c>
      <c r="B26" s="6" t="s">
        <v>37</v>
      </c>
      <c r="C26" s="6">
        <v>80</v>
      </c>
      <c r="D26" s="7">
        <v>87</v>
      </c>
      <c r="E26" s="6">
        <v>38</v>
      </c>
      <c r="F26" s="6">
        <v>69.5</v>
      </c>
    </row>
    <row r="27" ht="20.25" spans="1:6">
      <c r="A27" s="6">
        <v>24</v>
      </c>
      <c r="B27" s="6" t="s">
        <v>38</v>
      </c>
      <c r="C27" s="6">
        <v>82</v>
      </c>
      <c r="D27" s="7">
        <v>66</v>
      </c>
      <c r="E27" s="6">
        <v>51</v>
      </c>
      <c r="F27" s="6">
        <v>67.9</v>
      </c>
    </row>
    <row r="28" ht="20.25" spans="1:6">
      <c r="A28" s="6">
        <v>25</v>
      </c>
      <c r="B28" s="6" t="s">
        <v>39</v>
      </c>
      <c r="C28" s="6">
        <v>78</v>
      </c>
      <c r="D28" s="7">
        <v>59</v>
      </c>
      <c r="E28" s="6">
        <v>37</v>
      </c>
      <c r="F28" s="6">
        <v>60</v>
      </c>
    </row>
    <row r="29" ht="20.25" spans="1:6">
      <c r="A29" s="6">
        <v>26</v>
      </c>
      <c r="B29" s="6" t="s">
        <v>40</v>
      </c>
      <c r="C29" s="6">
        <v>65</v>
      </c>
      <c r="D29" s="7">
        <v>72</v>
      </c>
      <c r="E29" s="6">
        <v>46</v>
      </c>
      <c r="F29" s="6">
        <v>61.4</v>
      </c>
    </row>
    <row r="30" ht="20.25" spans="1:6">
      <c r="A30" s="6">
        <v>27</v>
      </c>
      <c r="B30" s="6" t="s">
        <v>41</v>
      </c>
      <c r="C30" s="6">
        <v>65</v>
      </c>
      <c r="D30" s="7">
        <v>56</v>
      </c>
      <c r="E30" s="6">
        <v>25</v>
      </c>
      <c r="F30" s="6">
        <v>50.3</v>
      </c>
    </row>
    <row r="31" ht="20.25" spans="1:6">
      <c r="A31" s="6">
        <v>28</v>
      </c>
      <c r="B31" s="6" t="s">
        <v>42</v>
      </c>
      <c r="C31" s="6">
        <v>75</v>
      </c>
      <c r="D31" s="7">
        <v>79</v>
      </c>
      <c r="E31" s="6">
        <v>33</v>
      </c>
      <c r="F31" s="6">
        <v>63.6</v>
      </c>
    </row>
    <row r="32" ht="20.25" spans="1:6">
      <c r="A32" s="6">
        <v>29</v>
      </c>
      <c r="B32" s="6" t="s">
        <v>43</v>
      </c>
      <c r="C32" s="6">
        <v>80</v>
      </c>
      <c r="D32" s="7">
        <v>66</v>
      </c>
      <c r="E32" s="6">
        <v>57</v>
      </c>
      <c r="F32" s="6">
        <v>68.9</v>
      </c>
    </row>
    <row r="33" ht="20.25" spans="1:6">
      <c r="A33" s="6">
        <v>30</v>
      </c>
      <c r="B33" s="6" t="s">
        <v>44</v>
      </c>
      <c r="C33" s="6">
        <v>80</v>
      </c>
      <c r="D33" s="7">
        <v>64</v>
      </c>
      <c r="E33" s="6">
        <v>56</v>
      </c>
      <c r="F33" s="6">
        <v>68</v>
      </c>
    </row>
    <row r="34" ht="20.25" spans="1:6">
      <c r="A34" s="6">
        <v>31</v>
      </c>
      <c r="B34" s="6" t="s">
        <v>45</v>
      </c>
      <c r="C34" s="6">
        <v>78</v>
      </c>
      <c r="D34" s="7">
        <v>50</v>
      </c>
      <c r="E34" s="6">
        <v>29</v>
      </c>
      <c r="F34" s="6">
        <v>54.9</v>
      </c>
    </row>
    <row r="35" ht="20.25" spans="1:6">
      <c r="A35" s="6">
        <v>32</v>
      </c>
      <c r="B35" s="6" t="s">
        <v>46</v>
      </c>
      <c r="C35" s="6">
        <v>65</v>
      </c>
      <c r="D35" s="7">
        <v>82</v>
      </c>
      <c r="E35" s="6">
        <v>54</v>
      </c>
      <c r="F35" s="6">
        <v>66.8</v>
      </c>
    </row>
    <row r="36" ht="20.25" spans="1:6">
      <c r="A36" s="6">
        <v>33</v>
      </c>
      <c r="B36" s="6" t="s">
        <v>47</v>
      </c>
      <c r="C36" s="6">
        <v>75</v>
      </c>
      <c r="D36" s="7">
        <v>85</v>
      </c>
      <c r="E36" s="6">
        <v>57</v>
      </c>
      <c r="F36" s="6">
        <v>72.6</v>
      </c>
    </row>
    <row r="37" ht="20.25" spans="1:6">
      <c r="A37" s="6">
        <v>34</v>
      </c>
      <c r="B37" s="6" t="s">
        <v>48</v>
      </c>
      <c r="C37" s="6">
        <v>85</v>
      </c>
      <c r="D37" s="7">
        <v>71</v>
      </c>
      <c r="E37" s="6">
        <v>47</v>
      </c>
      <c r="F37" s="6">
        <v>69.4</v>
      </c>
    </row>
    <row r="38" ht="20.25" spans="1:6">
      <c r="A38" s="6">
        <v>35</v>
      </c>
      <c r="B38" s="6" t="s">
        <v>49</v>
      </c>
      <c r="C38" s="6">
        <v>78</v>
      </c>
      <c r="D38" s="7">
        <v>84</v>
      </c>
      <c r="E38" s="6">
        <v>52</v>
      </c>
      <c r="F38" s="6">
        <v>72</v>
      </c>
    </row>
    <row r="39" ht="20.25" spans="1:6">
      <c r="A39" s="6">
        <v>36</v>
      </c>
      <c r="B39" s="6" t="s">
        <v>50</v>
      </c>
      <c r="C39" s="6">
        <v>70</v>
      </c>
      <c r="D39" s="7">
        <v>78</v>
      </c>
      <c r="E39" s="6">
        <v>40</v>
      </c>
      <c r="F39" s="6">
        <v>63.4</v>
      </c>
    </row>
    <row r="40" ht="20.25" spans="1:6">
      <c r="A40" s="6">
        <v>37</v>
      </c>
      <c r="B40" s="6" t="s">
        <v>51</v>
      </c>
      <c r="C40" s="6">
        <v>70</v>
      </c>
      <c r="D40" s="7">
        <v>80</v>
      </c>
      <c r="E40" s="6">
        <v>91</v>
      </c>
      <c r="F40" s="6">
        <v>79.3</v>
      </c>
    </row>
    <row r="41" ht="20.25" spans="1:6">
      <c r="A41" s="6">
        <v>38</v>
      </c>
      <c r="B41" s="6" t="s">
        <v>52</v>
      </c>
      <c r="C41" s="6">
        <v>75</v>
      </c>
      <c r="D41" s="7">
        <v>55</v>
      </c>
      <c r="E41" s="6">
        <v>31</v>
      </c>
      <c r="F41" s="6">
        <v>55.8</v>
      </c>
    </row>
    <row r="42" ht="20.25" spans="1:6">
      <c r="A42" s="6">
        <v>39</v>
      </c>
      <c r="B42" s="6" t="s">
        <v>53</v>
      </c>
      <c r="C42" s="6">
        <v>70</v>
      </c>
      <c r="D42" s="7">
        <v>73</v>
      </c>
      <c r="E42" s="6">
        <v>66</v>
      </c>
      <c r="F42" s="6">
        <v>69.7</v>
      </c>
    </row>
    <row r="43" ht="20.25" spans="1:6">
      <c r="A43" s="6">
        <v>40</v>
      </c>
      <c r="B43" s="6" t="s">
        <v>54</v>
      </c>
      <c r="C43" s="6">
        <v>70</v>
      </c>
      <c r="D43" s="7">
        <v>76</v>
      </c>
      <c r="E43" s="6">
        <v>81</v>
      </c>
      <c r="F43" s="6">
        <v>75.1</v>
      </c>
    </row>
    <row r="44" ht="20.25" spans="1:6">
      <c r="A44" s="6">
        <v>41</v>
      </c>
      <c r="B44" s="6" t="s">
        <v>55</v>
      </c>
      <c r="C44" s="6">
        <v>80</v>
      </c>
      <c r="D44" s="7">
        <v>76</v>
      </c>
      <c r="E44" s="6">
        <v>25</v>
      </c>
      <c r="F44" s="6">
        <v>62.3</v>
      </c>
    </row>
    <row r="45" ht="20.25" spans="1:6">
      <c r="A45" s="12">
        <v>42</v>
      </c>
      <c r="B45" s="6" t="s">
        <v>56</v>
      </c>
      <c r="C45" s="6">
        <v>75</v>
      </c>
      <c r="D45" s="7">
        <v>83</v>
      </c>
      <c r="E45" s="6">
        <v>53</v>
      </c>
      <c r="F45" s="6">
        <v>70.8</v>
      </c>
    </row>
    <row r="46" ht="20.25" spans="1:6">
      <c r="A46" s="6">
        <v>43</v>
      </c>
      <c r="B46" s="6" t="s">
        <v>57</v>
      </c>
      <c r="C46" s="6">
        <v>78</v>
      </c>
      <c r="D46" s="7">
        <v>65</v>
      </c>
      <c r="E46" s="6">
        <v>33</v>
      </c>
      <c r="F46" s="6">
        <v>60.6</v>
      </c>
    </row>
    <row r="47" ht="20.25" spans="1:6">
      <c r="A47" s="6">
        <v>44</v>
      </c>
      <c r="B47" s="6" t="s">
        <v>58</v>
      </c>
      <c r="C47" s="6">
        <v>80</v>
      </c>
      <c r="D47" s="7">
        <v>64</v>
      </c>
      <c r="E47" s="6">
        <v>58</v>
      </c>
      <c r="F47" s="6">
        <v>68.6</v>
      </c>
    </row>
    <row r="48" ht="20.25" spans="1:6">
      <c r="A48" s="6">
        <v>45</v>
      </c>
      <c r="B48" s="6" t="s">
        <v>59</v>
      </c>
      <c r="C48" s="6">
        <v>82</v>
      </c>
      <c r="D48" s="7">
        <v>73</v>
      </c>
      <c r="E48" s="6">
        <v>38</v>
      </c>
      <c r="F48" s="6">
        <v>66.1</v>
      </c>
    </row>
    <row r="49" ht="20.25" spans="1:6">
      <c r="A49" s="6">
        <v>46</v>
      </c>
      <c r="B49" s="6" t="s">
        <v>60</v>
      </c>
      <c r="C49" s="6">
        <v>80</v>
      </c>
      <c r="D49" s="7">
        <v>32</v>
      </c>
      <c r="E49" s="6">
        <v>40</v>
      </c>
      <c r="F49" s="6">
        <v>53.6</v>
      </c>
    </row>
    <row r="50" ht="20.25" spans="1:6">
      <c r="A50" s="6">
        <v>47</v>
      </c>
      <c r="B50" s="6" t="s">
        <v>61</v>
      </c>
      <c r="C50" s="6">
        <v>85</v>
      </c>
      <c r="D50" s="7">
        <v>36</v>
      </c>
      <c r="E50" s="6">
        <v>58</v>
      </c>
      <c r="F50" s="6">
        <v>62.2</v>
      </c>
    </row>
    <row r="51" ht="20.25" spans="1:6">
      <c r="A51" s="6">
        <v>48</v>
      </c>
      <c r="B51" s="6" t="s">
        <v>62</v>
      </c>
      <c r="C51" s="6">
        <v>85</v>
      </c>
      <c r="D51" s="7">
        <v>84</v>
      </c>
      <c r="E51" s="6">
        <v>76</v>
      </c>
      <c r="F51" s="6">
        <v>82</v>
      </c>
    </row>
    <row r="52" ht="20.25" spans="1:6">
      <c r="A52" s="6">
        <v>49</v>
      </c>
      <c r="B52" s="6" t="s">
        <v>63</v>
      </c>
      <c r="C52" s="6">
        <v>82</v>
      </c>
      <c r="D52" s="7">
        <v>59</v>
      </c>
      <c r="E52" s="6">
        <v>39</v>
      </c>
      <c r="F52" s="6">
        <v>62.2</v>
      </c>
    </row>
    <row r="53" ht="20.25" spans="1:6">
      <c r="A53" s="6">
        <v>50</v>
      </c>
      <c r="B53" s="6" t="s">
        <v>64</v>
      </c>
      <c r="C53" s="6">
        <v>82</v>
      </c>
      <c r="D53" s="7">
        <v>81</v>
      </c>
      <c r="E53" s="6">
        <v>82</v>
      </c>
      <c r="F53" s="6">
        <v>81.7</v>
      </c>
    </row>
    <row r="54" ht="20.25" spans="1:6">
      <c r="A54" s="6">
        <v>51</v>
      </c>
      <c r="B54" s="6" t="s">
        <v>65</v>
      </c>
      <c r="C54" s="6">
        <v>78</v>
      </c>
      <c r="D54" s="7">
        <v>79</v>
      </c>
      <c r="E54" s="6">
        <v>74</v>
      </c>
      <c r="F54" s="6">
        <v>77.1</v>
      </c>
    </row>
    <row r="55" ht="20.25" spans="1:6">
      <c r="A55" s="6">
        <v>52</v>
      </c>
      <c r="B55" s="6" t="s">
        <v>66</v>
      </c>
      <c r="C55" s="6">
        <v>75</v>
      </c>
      <c r="D55" s="7">
        <v>75</v>
      </c>
      <c r="E55" s="6">
        <v>74</v>
      </c>
      <c r="F55" s="6">
        <v>74.7</v>
      </c>
    </row>
    <row r="56" ht="20.25" spans="1:6">
      <c r="A56" s="6">
        <v>53</v>
      </c>
      <c r="B56" s="6" t="s">
        <v>67</v>
      </c>
      <c r="C56" s="6">
        <v>75</v>
      </c>
      <c r="D56" s="7">
        <v>75</v>
      </c>
      <c r="E56" s="6">
        <v>69</v>
      </c>
      <c r="F56" s="6">
        <v>73.2</v>
      </c>
    </row>
    <row r="57" ht="20.25" spans="1:6">
      <c r="A57" s="6">
        <v>54</v>
      </c>
      <c r="B57" s="6" t="s">
        <v>68</v>
      </c>
      <c r="C57" s="6">
        <v>90</v>
      </c>
      <c r="D57" s="7">
        <v>67</v>
      </c>
      <c r="E57" s="6">
        <v>90</v>
      </c>
      <c r="F57" s="6">
        <v>83.1</v>
      </c>
    </row>
    <row r="58" ht="20.25" spans="1:6">
      <c r="A58" s="6">
        <v>55</v>
      </c>
      <c r="B58" s="6" t="s">
        <v>69</v>
      </c>
      <c r="C58" s="6">
        <v>80</v>
      </c>
      <c r="D58" s="7">
        <v>81</v>
      </c>
      <c r="E58" s="6">
        <v>77</v>
      </c>
      <c r="F58" s="6">
        <v>79.4</v>
      </c>
    </row>
    <row r="59" ht="20.25" spans="1:6">
      <c r="A59" s="6">
        <v>56</v>
      </c>
      <c r="B59" s="6" t="s">
        <v>70</v>
      </c>
      <c r="C59" s="6">
        <v>70</v>
      </c>
      <c r="D59" s="7">
        <v>80</v>
      </c>
      <c r="E59" s="6">
        <v>20</v>
      </c>
      <c r="F59" s="6">
        <v>58</v>
      </c>
    </row>
  </sheetData>
  <mergeCells count="3">
    <mergeCell ref="A1:F1"/>
    <mergeCell ref="A2:C2"/>
    <mergeCell ref="D2:F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7" sqref="F7"/>
    </sheetView>
  </sheetViews>
  <sheetFormatPr defaultColWidth="22.375" defaultRowHeight="13.5" outlineLevelCol="5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129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76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85</v>
      </c>
      <c r="D4" s="6">
        <v>59</v>
      </c>
      <c r="E4" s="6">
        <v>61</v>
      </c>
      <c r="F4" s="6">
        <v>70</v>
      </c>
    </row>
    <row r="5" ht="20.25" spans="1:6">
      <c r="A5" s="6">
        <v>2</v>
      </c>
      <c r="B5" s="6" t="s">
        <v>16</v>
      </c>
      <c r="C5" s="6">
        <v>83</v>
      </c>
      <c r="D5" s="6">
        <v>85</v>
      </c>
      <c r="E5" s="6">
        <v>88</v>
      </c>
      <c r="F5" s="6">
        <v>85.1</v>
      </c>
    </row>
    <row r="6" ht="20.25" spans="1:6">
      <c r="A6" s="6">
        <v>3</v>
      </c>
      <c r="B6" s="6" t="s">
        <v>17</v>
      </c>
      <c r="C6" s="6">
        <v>87</v>
      </c>
      <c r="D6" s="6">
        <v>88</v>
      </c>
      <c r="E6" s="6">
        <v>90</v>
      </c>
      <c r="F6" s="6">
        <v>88.2</v>
      </c>
    </row>
    <row r="7" ht="20.25" spans="1:6">
      <c r="A7" s="6">
        <v>4</v>
      </c>
      <c r="B7" s="6" t="s">
        <v>18</v>
      </c>
      <c r="C7" s="6">
        <v>85</v>
      </c>
      <c r="D7" s="6">
        <v>79</v>
      </c>
      <c r="E7" s="6">
        <v>81</v>
      </c>
      <c r="F7" s="6">
        <v>82</v>
      </c>
    </row>
    <row r="8" ht="20.25" spans="1:6">
      <c r="A8" s="6">
        <v>5</v>
      </c>
      <c r="B8" s="6" t="s">
        <v>19</v>
      </c>
      <c r="C8" s="6">
        <v>92</v>
      </c>
      <c r="D8" s="6">
        <v>85</v>
      </c>
      <c r="E8" s="6">
        <v>87</v>
      </c>
      <c r="F8" s="6">
        <v>88.4</v>
      </c>
    </row>
    <row r="9" ht="20.25" spans="1:6">
      <c r="A9" s="6">
        <v>6</v>
      </c>
      <c r="B9" s="6" t="s">
        <v>20</v>
      </c>
      <c r="C9" s="6">
        <v>86</v>
      </c>
      <c r="D9" s="6">
        <v>56</v>
      </c>
      <c r="E9" s="6">
        <v>40</v>
      </c>
      <c r="F9" s="6">
        <v>63.2</v>
      </c>
    </row>
    <row r="10" ht="20.25" spans="1:6">
      <c r="A10" s="6">
        <v>7</v>
      </c>
      <c r="B10" s="6" t="s">
        <v>21</v>
      </c>
      <c r="C10" s="6">
        <v>85</v>
      </c>
      <c r="D10" s="6">
        <v>82</v>
      </c>
      <c r="E10" s="6">
        <v>86</v>
      </c>
      <c r="F10" s="6">
        <v>84.4</v>
      </c>
    </row>
    <row r="11" ht="20.25" spans="1:6">
      <c r="A11" s="6">
        <v>8</v>
      </c>
      <c r="B11" s="6" t="s">
        <v>22</v>
      </c>
      <c r="C11" s="6">
        <v>89</v>
      </c>
      <c r="D11" s="6">
        <v>90</v>
      </c>
      <c r="E11" s="6">
        <v>95</v>
      </c>
      <c r="F11" s="6">
        <v>91.1</v>
      </c>
    </row>
    <row r="12" ht="20.25" spans="1:6">
      <c r="A12" s="6">
        <v>9</v>
      </c>
      <c r="B12" s="6" t="s">
        <v>23</v>
      </c>
      <c r="C12" s="6">
        <v>83</v>
      </c>
      <c r="D12" s="6">
        <v>55</v>
      </c>
      <c r="E12" s="6">
        <v>58</v>
      </c>
      <c r="F12" s="6">
        <v>67.1</v>
      </c>
    </row>
    <row r="13" ht="20.25" spans="1:6">
      <c r="A13" s="6">
        <v>10</v>
      </c>
      <c r="B13" s="6" t="s">
        <v>24</v>
      </c>
      <c r="C13" s="6">
        <v>82</v>
      </c>
      <c r="D13" s="6">
        <v>59</v>
      </c>
      <c r="E13" s="6">
        <v>62</v>
      </c>
      <c r="F13" s="6">
        <v>69.1</v>
      </c>
    </row>
    <row r="14" ht="20.25" spans="1:6">
      <c r="A14" s="6">
        <v>11</v>
      </c>
      <c r="B14" s="6" t="s">
        <v>25</v>
      </c>
      <c r="C14" s="6">
        <v>87</v>
      </c>
      <c r="D14" s="6">
        <v>65</v>
      </c>
      <c r="E14" s="6">
        <v>67</v>
      </c>
      <c r="F14" s="6">
        <v>74.4</v>
      </c>
    </row>
    <row r="15" ht="20.25" spans="1:6">
      <c r="A15" s="6">
        <v>12</v>
      </c>
      <c r="B15" s="6" t="s">
        <v>26</v>
      </c>
      <c r="C15" s="6">
        <v>92</v>
      </c>
      <c r="D15" s="6">
        <v>56</v>
      </c>
      <c r="E15" s="6">
        <v>49</v>
      </c>
      <c r="F15" s="6">
        <v>68.3</v>
      </c>
    </row>
    <row r="16" ht="20.25" spans="1:6">
      <c r="A16" s="6">
        <v>13</v>
      </c>
      <c r="B16" s="6" t="s">
        <v>27</v>
      </c>
      <c r="C16" s="6">
        <v>85</v>
      </c>
      <c r="D16" s="6">
        <v>79</v>
      </c>
      <c r="E16" s="6">
        <v>80</v>
      </c>
      <c r="F16" s="6">
        <v>81.7</v>
      </c>
    </row>
    <row r="17" ht="20.25" spans="1:6">
      <c r="A17" s="6">
        <v>14</v>
      </c>
      <c r="B17" s="6" t="s">
        <v>28</v>
      </c>
      <c r="C17" s="6">
        <v>85</v>
      </c>
      <c r="D17" s="6">
        <v>87</v>
      </c>
      <c r="E17" s="6">
        <v>89</v>
      </c>
      <c r="F17" s="6">
        <v>86.8</v>
      </c>
    </row>
    <row r="18" ht="20.25" spans="1:6">
      <c r="A18" s="6">
        <v>15</v>
      </c>
      <c r="B18" s="6" t="s">
        <v>29</v>
      </c>
      <c r="C18" s="6">
        <v>87</v>
      </c>
      <c r="D18" s="6">
        <v>77</v>
      </c>
      <c r="E18" s="6">
        <v>79</v>
      </c>
      <c r="F18" s="6">
        <v>81.6</v>
      </c>
    </row>
    <row r="19" ht="20.25" spans="1:6">
      <c r="A19" s="6">
        <v>16</v>
      </c>
      <c r="B19" s="6" t="s">
        <v>30</v>
      </c>
      <c r="C19" s="6">
        <v>89</v>
      </c>
      <c r="D19" s="6">
        <v>90</v>
      </c>
      <c r="E19" s="6">
        <v>94</v>
      </c>
      <c r="F19" s="6">
        <v>90.8</v>
      </c>
    </row>
    <row r="20" ht="20.25" spans="1:6">
      <c r="A20" s="6">
        <v>17</v>
      </c>
      <c r="B20" s="6" t="s">
        <v>31</v>
      </c>
      <c r="C20" s="6">
        <v>82</v>
      </c>
      <c r="D20" s="6">
        <v>80</v>
      </c>
      <c r="E20" s="6">
        <v>82</v>
      </c>
      <c r="F20" s="6">
        <v>81.4</v>
      </c>
    </row>
    <row r="21" ht="20.25" spans="1:6">
      <c r="A21" s="6">
        <v>18</v>
      </c>
      <c r="B21" s="6" t="s">
        <v>32</v>
      </c>
      <c r="C21" s="6">
        <v>80</v>
      </c>
      <c r="D21" s="6">
        <v>59</v>
      </c>
      <c r="E21" s="6">
        <v>62</v>
      </c>
      <c r="F21" s="6">
        <v>68.3</v>
      </c>
    </row>
    <row r="22" ht="20.25" spans="1:6">
      <c r="A22" s="6">
        <v>19</v>
      </c>
      <c r="B22" s="6" t="s">
        <v>33</v>
      </c>
      <c r="C22" s="6">
        <v>83</v>
      </c>
      <c r="D22" s="6">
        <v>55</v>
      </c>
      <c r="E22" s="6">
        <v>57</v>
      </c>
      <c r="F22" s="6">
        <v>66.8</v>
      </c>
    </row>
    <row r="23" ht="20.25" spans="1:6">
      <c r="A23" s="6">
        <v>20</v>
      </c>
      <c r="B23" s="6" t="s">
        <v>34</v>
      </c>
      <c r="C23" s="6">
        <v>84</v>
      </c>
      <c r="D23" s="6">
        <v>79</v>
      </c>
      <c r="E23" s="6">
        <v>80</v>
      </c>
      <c r="F23" s="6">
        <v>81.3</v>
      </c>
    </row>
    <row r="24" ht="20.25" spans="1:6">
      <c r="A24" s="6">
        <v>21</v>
      </c>
      <c r="B24" s="6" t="s">
        <v>35</v>
      </c>
      <c r="C24" s="6">
        <v>85</v>
      </c>
      <c r="D24" s="6">
        <v>87</v>
      </c>
      <c r="E24" s="6">
        <v>89</v>
      </c>
      <c r="F24" s="6">
        <v>86.8</v>
      </c>
    </row>
    <row r="25" ht="20.25" spans="1:6">
      <c r="A25" s="6">
        <v>22</v>
      </c>
      <c r="B25" s="6" t="s">
        <v>36</v>
      </c>
      <c r="C25" s="6">
        <v>85</v>
      </c>
      <c r="D25" s="6">
        <v>79</v>
      </c>
      <c r="E25" s="6">
        <v>82</v>
      </c>
      <c r="F25" s="6">
        <v>82.3</v>
      </c>
    </row>
    <row r="26" ht="20.25" spans="1:6">
      <c r="A26" s="6">
        <v>23</v>
      </c>
      <c r="B26" s="6" t="s">
        <v>37</v>
      </c>
      <c r="C26" s="6">
        <v>89</v>
      </c>
      <c r="D26" s="6">
        <v>52</v>
      </c>
      <c r="E26" s="6">
        <v>57</v>
      </c>
      <c r="F26" s="6">
        <v>68.3</v>
      </c>
    </row>
    <row r="27" ht="20.25" spans="1:6">
      <c r="A27" s="6">
        <v>24</v>
      </c>
      <c r="B27" s="6" t="s">
        <v>38</v>
      </c>
      <c r="C27" s="6">
        <v>82</v>
      </c>
      <c r="D27" s="6">
        <v>79</v>
      </c>
      <c r="E27" s="6">
        <v>81</v>
      </c>
      <c r="F27" s="6">
        <v>80.8</v>
      </c>
    </row>
    <row r="28" ht="20.25" spans="1:6">
      <c r="A28" s="6">
        <v>25</v>
      </c>
      <c r="B28" s="6" t="s">
        <v>39</v>
      </c>
      <c r="C28" s="6">
        <v>83</v>
      </c>
      <c r="D28" s="6">
        <v>69</v>
      </c>
      <c r="E28" s="6">
        <v>72</v>
      </c>
      <c r="F28" s="6">
        <v>75.5</v>
      </c>
    </row>
    <row r="29" ht="20.25" spans="1:6">
      <c r="A29" s="6">
        <v>26</v>
      </c>
      <c r="B29" s="6" t="s">
        <v>40</v>
      </c>
      <c r="C29" s="6">
        <v>85</v>
      </c>
      <c r="D29" s="6">
        <v>58</v>
      </c>
      <c r="E29" s="6">
        <v>56</v>
      </c>
      <c r="F29" s="6">
        <v>68.2</v>
      </c>
    </row>
    <row r="30" ht="20.25" spans="1:6">
      <c r="A30" s="6">
        <v>27</v>
      </c>
      <c r="B30" s="6" t="s">
        <v>41</v>
      </c>
      <c r="C30" s="6">
        <v>87</v>
      </c>
      <c r="D30" s="6">
        <v>50</v>
      </c>
      <c r="E30" s="6">
        <v>34</v>
      </c>
      <c r="F30" s="6">
        <v>60</v>
      </c>
    </row>
    <row r="31" ht="20.25" spans="1:6">
      <c r="A31" s="6">
        <v>28</v>
      </c>
      <c r="B31" s="6" t="s">
        <v>42</v>
      </c>
      <c r="C31" s="6">
        <v>82</v>
      </c>
      <c r="D31" s="6">
        <v>56</v>
      </c>
      <c r="E31" s="6">
        <v>36</v>
      </c>
      <c r="F31" s="6">
        <v>60.4</v>
      </c>
    </row>
    <row r="32" ht="20.25" spans="1:6">
      <c r="A32" s="6">
        <v>29</v>
      </c>
      <c r="B32" s="6" t="s">
        <v>43</v>
      </c>
      <c r="C32" s="6">
        <v>87</v>
      </c>
      <c r="D32" s="6">
        <v>85</v>
      </c>
      <c r="E32" s="6">
        <v>89</v>
      </c>
      <c r="F32" s="6">
        <v>87</v>
      </c>
    </row>
    <row r="33" ht="20.25" spans="1:6">
      <c r="A33" s="6">
        <v>30</v>
      </c>
      <c r="B33" s="6" t="s">
        <v>44</v>
      </c>
      <c r="C33" s="6">
        <v>83</v>
      </c>
      <c r="D33" s="6">
        <v>80</v>
      </c>
      <c r="E33" s="6">
        <v>82</v>
      </c>
      <c r="F33" s="6">
        <v>81.8</v>
      </c>
    </row>
    <row r="34" ht="20.25" spans="1:6">
      <c r="A34" s="6">
        <v>31</v>
      </c>
      <c r="B34" s="6" t="s">
        <v>45</v>
      </c>
      <c r="C34" s="6">
        <v>89</v>
      </c>
      <c r="D34" s="6">
        <v>59</v>
      </c>
      <c r="E34" s="6">
        <v>61</v>
      </c>
      <c r="F34" s="6">
        <v>71.6</v>
      </c>
    </row>
    <row r="35" ht="20.25" spans="1:6">
      <c r="A35" s="6">
        <v>32</v>
      </c>
      <c r="B35" s="6" t="s">
        <v>46</v>
      </c>
      <c r="C35" s="6">
        <v>86</v>
      </c>
      <c r="D35" s="6">
        <v>50</v>
      </c>
      <c r="E35" s="6">
        <v>53</v>
      </c>
      <c r="F35" s="6">
        <v>65.3</v>
      </c>
    </row>
    <row r="36" ht="20.25" spans="1:6">
      <c r="A36" s="6">
        <v>33</v>
      </c>
      <c r="B36" s="6" t="s">
        <v>47</v>
      </c>
      <c r="C36" s="6">
        <v>82</v>
      </c>
      <c r="D36" s="6">
        <v>79</v>
      </c>
      <c r="E36" s="6">
        <v>81</v>
      </c>
      <c r="F36" s="6">
        <v>80.8</v>
      </c>
    </row>
    <row r="37" ht="20.25" spans="1:6">
      <c r="A37" s="6">
        <v>34</v>
      </c>
      <c r="B37" s="6" t="s">
        <v>48</v>
      </c>
      <c r="C37" s="6">
        <v>84</v>
      </c>
      <c r="D37" s="6">
        <v>69</v>
      </c>
      <c r="E37" s="6">
        <v>71</v>
      </c>
      <c r="F37" s="6">
        <v>75.6</v>
      </c>
    </row>
    <row r="38" ht="20.25" spans="1:6">
      <c r="A38" s="6">
        <v>35</v>
      </c>
      <c r="B38" s="6" t="s">
        <v>49</v>
      </c>
      <c r="C38" s="6">
        <v>82</v>
      </c>
      <c r="D38" s="6">
        <v>72</v>
      </c>
      <c r="E38" s="6">
        <v>74.5</v>
      </c>
      <c r="F38" s="6">
        <v>76.75</v>
      </c>
    </row>
    <row r="39" ht="20.25" spans="1:6">
      <c r="A39" s="6">
        <v>36</v>
      </c>
      <c r="B39" s="6" t="s">
        <v>50</v>
      </c>
      <c r="C39" s="6">
        <v>86</v>
      </c>
      <c r="D39" s="6">
        <v>70</v>
      </c>
      <c r="E39" s="6">
        <v>74</v>
      </c>
      <c r="F39" s="6">
        <v>77.6</v>
      </c>
    </row>
    <row r="40" ht="20.25" spans="1:6">
      <c r="A40" s="6">
        <v>37</v>
      </c>
      <c r="B40" s="6" t="s">
        <v>51</v>
      </c>
      <c r="C40" s="6">
        <v>85</v>
      </c>
      <c r="D40" s="6">
        <v>91</v>
      </c>
      <c r="E40" s="6">
        <v>93</v>
      </c>
      <c r="F40" s="6">
        <v>89.2</v>
      </c>
    </row>
    <row r="41" ht="20.25" spans="1:6">
      <c r="A41" s="6">
        <v>38</v>
      </c>
      <c r="B41" s="6" t="s">
        <v>52</v>
      </c>
      <c r="C41" s="6">
        <v>83</v>
      </c>
      <c r="D41" s="6">
        <v>90</v>
      </c>
      <c r="E41" s="6">
        <v>98</v>
      </c>
      <c r="F41" s="6">
        <v>89.6</v>
      </c>
    </row>
    <row r="42" ht="20.25" spans="1:6">
      <c r="A42" s="6">
        <v>39</v>
      </c>
      <c r="B42" s="6" t="s">
        <v>53</v>
      </c>
      <c r="C42" s="6">
        <v>87</v>
      </c>
      <c r="D42" s="6">
        <v>76</v>
      </c>
      <c r="E42" s="6">
        <v>80</v>
      </c>
      <c r="F42" s="6">
        <v>81.6</v>
      </c>
    </row>
    <row r="43" ht="20.25" spans="1:6">
      <c r="A43" s="6">
        <v>40</v>
      </c>
      <c r="B43" s="6" t="s">
        <v>54</v>
      </c>
      <c r="C43" s="6">
        <v>82</v>
      </c>
      <c r="D43" s="6">
        <v>70</v>
      </c>
      <c r="E43" s="6">
        <v>71</v>
      </c>
      <c r="F43" s="6">
        <v>75.1</v>
      </c>
    </row>
    <row r="44" ht="20.25" spans="1:6">
      <c r="A44" s="6">
        <v>41</v>
      </c>
      <c r="B44" s="6" t="s">
        <v>55</v>
      </c>
      <c r="C44" s="6">
        <v>82</v>
      </c>
      <c r="D44" s="6">
        <v>91</v>
      </c>
      <c r="E44" s="6">
        <v>95</v>
      </c>
      <c r="F44" s="6">
        <v>88.6</v>
      </c>
    </row>
    <row r="45" ht="20.25" spans="1:6">
      <c r="A45" s="12">
        <v>42</v>
      </c>
      <c r="B45" s="6" t="s">
        <v>56</v>
      </c>
      <c r="C45" s="6">
        <v>83</v>
      </c>
      <c r="D45" s="6">
        <v>90</v>
      </c>
      <c r="E45" s="6">
        <v>95</v>
      </c>
      <c r="F45" s="6">
        <v>88.7</v>
      </c>
    </row>
    <row r="46" ht="20.25" spans="1:6">
      <c r="A46" s="6">
        <v>43</v>
      </c>
      <c r="B46" s="6" t="s">
        <v>57</v>
      </c>
      <c r="C46" s="6">
        <v>87</v>
      </c>
      <c r="D46" s="6">
        <v>50</v>
      </c>
      <c r="E46" s="6">
        <v>52</v>
      </c>
      <c r="F46" s="6">
        <v>65.4</v>
      </c>
    </row>
    <row r="47" ht="20.25" spans="1:6">
      <c r="A47" s="6">
        <v>44</v>
      </c>
      <c r="B47" s="6" t="s">
        <v>58</v>
      </c>
      <c r="C47" s="6">
        <v>85</v>
      </c>
      <c r="D47" s="6">
        <v>81</v>
      </c>
      <c r="E47" s="6">
        <v>84</v>
      </c>
      <c r="F47" s="6">
        <v>83.5</v>
      </c>
    </row>
    <row r="48" ht="20.25" spans="1:6">
      <c r="A48" s="6">
        <v>45</v>
      </c>
      <c r="B48" s="6" t="s">
        <v>59</v>
      </c>
      <c r="C48" s="6">
        <v>85</v>
      </c>
      <c r="D48" s="6">
        <v>75</v>
      </c>
      <c r="E48" s="6">
        <v>77</v>
      </c>
      <c r="F48" s="6">
        <v>79.6</v>
      </c>
    </row>
    <row r="49" ht="20.25" spans="1:6">
      <c r="A49" s="6">
        <v>46</v>
      </c>
      <c r="B49" s="6" t="s">
        <v>60</v>
      </c>
      <c r="C49" s="6">
        <v>85</v>
      </c>
      <c r="D49" s="6">
        <v>56</v>
      </c>
      <c r="E49" s="6">
        <v>37</v>
      </c>
      <c r="F49" s="6">
        <v>61.9</v>
      </c>
    </row>
    <row r="50" ht="20.25" spans="1:6">
      <c r="A50" s="6">
        <v>47</v>
      </c>
      <c r="B50" s="6" t="s">
        <v>61</v>
      </c>
      <c r="C50" s="6">
        <v>82</v>
      </c>
      <c r="D50" s="6">
        <v>90</v>
      </c>
      <c r="E50" s="6">
        <v>93</v>
      </c>
      <c r="F50" s="6">
        <v>87.7</v>
      </c>
    </row>
    <row r="51" ht="20.25" spans="1:6">
      <c r="A51" s="6">
        <v>48</v>
      </c>
      <c r="B51" s="6" t="s">
        <v>62</v>
      </c>
      <c r="C51" s="6">
        <v>82</v>
      </c>
      <c r="D51" s="6">
        <v>65</v>
      </c>
      <c r="E51" s="6">
        <v>68</v>
      </c>
      <c r="F51" s="6">
        <v>72.7</v>
      </c>
    </row>
    <row r="52" ht="20.25" spans="1:6">
      <c r="A52" s="6">
        <v>49</v>
      </c>
      <c r="B52" s="6" t="s">
        <v>63</v>
      </c>
      <c r="C52" s="6">
        <v>87</v>
      </c>
      <c r="D52" s="6">
        <v>82</v>
      </c>
      <c r="E52" s="6">
        <v>85</v>
      </c>
      <c r="F52" s="6">
        <v>84.9</v>
      </c>
    </row>
    <row r="53" ht="20.25" spans="1:6">
      <c r="A53" s="6">
        <v>50</v>
      </c>
      <c r="B53" s="6" t="s">
        <v>64</v>
      </c>
      <c r="C53" s="6">
        <v>84</v>
      </c>
      <c r="D53" s="6">
        <v>86</v>
      </c>
      <c r="E53" s="6">
        <v>88</v>
      </c>
      <c r="F53" s="6">
        <v>85.8</v>
      </c>
    </row>
    <row r="54" ht="20.25" spans="1:6">
      <c r="A54" s="6">
        <v>51</v>
      </c>
      <c r="B54" s="6" t="s">
        <v>65</v>
      </c>
      <c r="C54" s="6">
        <v>86</v>
      </c>
      <c r="D54" s="6">
        <v>75</v>
      </c>
      <c r="E54" s="6">
        <v>79</v>
      </c>
      <c r="F54" s="6">
        <v>80.6</v>
      </c>
    </row>
    <row r="55" ht="20.25" spans="1:6">
      <c r="A55" s="6">
        <v>52</v>
      </c>
      <c r="B55" s="6" t="s">
        <v>66</v>
      </c>
      <c r="C55" s="6">
        <v>86</v>
      </c>
      <c r="D55" s="6">
        <v>82</v>
      </c>
      <c r="E55" s="6">
        <v>86</v>
      </c>
      <c r="F55" s="6">
        <v>84.8</v>
      </c>
    </row>
    <row r="56" ht="20.25" spans="1:6">
      <c r="A56" s="6">
        <v>53</v>
      </c>
      <c r="B56" s="6" t="s">
        <v>67</v>
      </c>
      <c r="C56" s="6">
        <v>84</v>
      </c>
      <c r="D56" s="6">
        <v>72</v>
      </c>
      <c r="E56" s="6">
        <v>75.5</v>
      </c>
      <c r="F56" s="6">
        <v>77.85</v>
      </c>
    </row>
    <row r="57" ht="20.25" spans="1:6">
      <c r="A57" s="6">
        <v>54</v>
      </c>
      <c r="B57" s="6" t="s">
        <v>68</v>
      </c>
      <c r="C57" s="6">
        <v>85</v>
      </c>
      <c r="D57" s="6">
        <v>74</v>
      </c>
      <c r="E57" s="6">
        <v>76</v>
      </c>
      <c r="F57" s="6">
        <v>79</v>
      </c>
    </row>
    <row r="58" ht="20.25" spans="1:6">
      <c r="A58" s="6">
        <v>55</v>
      </c>
      <c r="B58" s="6" t="s">
        <v>69</v>
      </c>
      <c r="C58" s="6">
        <v>84</v>
      </c>
      <c r="D58" s="6">
        <v>74</v>
      </c>
      <c r="E58" s="6">
        <v>81.5</v>
      </c>
      <c r="F58" s="6">
        <v>80.25</v>
      </c>
    </row>
    <row r="59" ht="20.25" spans="1:6">
      <c r="A59" s="6">
        <v>56</v>
      </c>
      <c r="B59" s="6" t="s">
        <v>70</v>
      </c>
      <c r="C59" s="6">
        <v>85</v>
      </c>
      <c r="D59" s="6">
        <v>55</v>
      </c>
      <c r="E59" s="6">
        <v>34</v>
      </c>
      <c r="F59" s="6">
        <v>60.7</v>
      </c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workbookViewId="0">
      <selection activeCell="F4" sqref="F4:F59"/>
    </sheetView>
  </sheetViews>
  <sheetFormatPr defaultColWidth="27.375" defaultRowHeight="13.5" outlineLevelCol="5"/>
  <sheetData>
    <row r="1" ht="20.25" spans="1:6">
      <c r="A1" s="1" t="s">
        <v>71</v>
      </c>
      <c r="B1" s="1"/>
      <c r="C1" s="2"/>
      <c r="D1" s="1"/>
      <c r="E1" s="1"/>
      <c r="F1" s="1"/>
    </row>
    <row r="2" ht="20.25" spans="1:6">
      <c r="A2" s="3" t="s">
        <v>72</v>
      </c>
      <c r="B2" s="3"/>
      <c r="C2" s="4"/>
      <c r="D2" s="5" t="s">
        <v>130</v>
      </c>
      <c r="E2" s="3"/>
      <c r="F2" s="3"/>
    </row>
    <row r="3" ht="20.25" spans="1:6">
      <c r="A3" s="6" t="s">
        <v>74</v>
      </c>
      <c r="B3" s="6" t="s">
        <v>3</v>
      </c>
      <c r="C3" s="7" t="s">
        <v>75</v>
      </c>
      <c r="D3" s="6" t="s">
        <v>131</v>
      </c>
      <c r="E3" s="6" t="s">
        <v>77</v>
      </c>
      <c r="F3" s="6" t="s">
        <v>78</v>
      </c>
    </row>
    <row r="4" ht="20.25" spans="1:6">
      <c r="A4" s="6">
        <v>1</v>
      </c>
      <c r="B4" s="6" t="s">
        <v>15</v>
      </c>
      <c r="C4" s="6">
        <v>60</v>
      </c>
      <c r="D4" s="6">
        <v>87</v>
      </c>
      <c r="E4" s="6">
        <v>40</v>
      </c>
      <c r="F4" s="6">
        <v>62.1</v>
      </c>
    </row>
    <row r="5" ht="20.25" spans="1:6">
      <c r="A5" s="6">
        <v>2</v>
      </c>
      <c r="B5" s="6" t="s">
        <v>16</v>
      </c>
      <c r="C5" s="6">
        <v>65</v>
      </c>
      <c r="D5" s="6">
        <v>65</v>
      </c>
      <c r="E5" s="6">
        <v>87</v>
      </c>
      <c r="F5" s="6">
        <v>71.6</v>
      </c>
    </row>
    <row r="6" ht="20.25" spans="1:6">
      <c r="A6" s="6">
        <v>3</v>
      </c>
      <c r="B6" s="6" t="s">
        <v>17</v>
      </c>
      <c r="C6" s="6">
        <v>70</v>
      </c>
      <c r="D6" s="6">
        <v>70</v>
      </c>
      <c r="E6" s="6">
        <v>90</v>
      </c>
      <c r="F6" s="6">
        <v>76</v>
      </c>
    </row>
    <row r="7" ht="20.25" spans="1:6">
      <c r="A7" s="6">
        <v>4</v>
      </c>
      <c r="B7" s="6" t="s">
        <v>18</v>
      </c>
      <c r="C7" s="6">
        <v>70</v>
      </c>
      <c r="D7" s="6">
        <v>81</v>
      </c>
      <c r="E7" s="6">
        <v>89</v>
      </c>
      <c r="F7" s="6">
        <v>79</v>
      </c>
    </row>
    <row r="8" ht="20.25" spans="1:6">
      <c r="A8" s="6">
        <v>5</v>
      </c>
      <c r="B8" s="6" t="s">
        <v>19</v>
      </c>
      <c r="C8" s="6">
        <v>60</v>
      </c>
      <c r="D8" s="6">
        <v>88</v>
      </c>
      <c r="E8" s="6">
        <v>90</v>
      </c>
      <c r="F8" s="6">
        <v>77.4</v>
      </c>
    </row>
    <row r="9" ht="20.25" spans="1:6">
      <c r="A9" s="6">
        <v>6</v>
      </c>
      <c r="B9" s="6" t="s">
        <v>20</v>
      </c>
      <c r="C9" s="6">
        <v>58</v>
      </c>
      <c r="D9" s="6">
        <v>79</v>
      </c>
      <c r="E9" s="6">
        <v>78</v>
      </c>
      <c r="F9" s="6">
        <v>70.3</v>
      </c>
    </row>
    <row r="10" ht="20.25" spans="1:6">
      <c r="A10" s="6">
        <v>7</v>
      </c>
      <c r="B10" s="6" t="s">
        <v>21</v>
      </c>
      <c r="C10" s="6">
        <v>75</v>
      </c>
      <c r="D10" s="6">
        <v>90</v>
      </c>
      <c r="E10" s="6">
        <v>90</v>
      </c>
      <c r="F10" s="6">
        <v>84</v>
      </c>
    </row>
    <row r="11" ht="20.25" spans="1:6">
      <c r="A11" s="6">
        <v>8</v>
      </c>
      <c r="B11" s="6" t="s">
        <v>22</v>
      </c>
      <c r="C11" s="6">
        <v>60</v>
      </c>
      <c r="D11" s="6">
        <v>79</v>
      </c>
      <c r="E11" s="6">
        <v>95</v>
      </c>
      <c r="F11" s="6">
        <v>76.2</v>
      </c>
    </row>
    <row r="12" ht="20.25" spans="1:6">
      <c r="A12" s="6">
        <v>9</v>
      </c>
      <c r="B12" s="6" t="s">
        <v>23</v>
      </c>
      <c r="C12" s="6">
        <v>65</v>
      </c>
      <c r="D12" s="6">
        <v>87</v>
      </c>
      <c r="E12" s="6">
        <v>90</v>
      </c>
      <c r="F12" s="6">
        <v>79.1</v>
      </c>
    </row>
    <row r="13" ht="20.25" spans="1:6">
      <c r="A13" s="6">
        <v>10</v>
      </c>
      <c r="B13" s="6" t="s">
        <v>24</v>
      </c>
      <c r="C13" s="6">
        <v>77</v>
      </c>
      <c r="D13" s="6">
        <v>81</v>
      </c>
      <c r="E13" s="6">
        <v>93</v>
      </c>
      <c r="F13" s="6">
        <v>83</v>
      </c>
    </row>
    <row r="14" ht="20.25" spans="1:6">
      <c r="A14" s="6">
        <v>11</v>
      </c>
      <c r="B14" s="6" t="s">
        <v>25</v>
      </c>
      <c r="C14" s="6">
        <v>61</v>
      </c>
      <c r="D14" s="6">
        <v>80</v>
      </c>
      <c r="E14" s="6">
        <v>95</v>
      </c>
      <c r="F14" s="6">
        <v>76.9</v>
      </c>
    </row>
    <row r="15" ht="20.25" spans="1:6">
      <c r="A15" s="6">
        <v>12</v>
      </c>
      <c r="B15" s="6" t="s">
        <v>26</v>
      </c>
      <c r="C15" s="6">
        <v>60</v>
      </c>
      <c r="D15" s="6">
        <v>79</v>
      </c>
      <c r="E15" s="6">
        <v>60</v>
      </c>
      <c r="F15" s="7">
        <v>65.7</v>
      </c>
    </row>
    <row r="16" ht="20.25" spans="1:6">
      <c r="A16" s="6">
        <v>13</v>
      </c>
      <c r="B16" s="6" t="s">
        <v>27</v>
      </c>
      <c r="C16" s="6">
        <v>72</v>
      </c>
      <c r="D16" s="6">
        <v>87</v>
      </c>
      <c r="E16" s="6">
        <v>91</v>
      </c>
      <c r="F16" s="6">
        <v>82.2</v>
      </c>
    </row>
    <row r="17" ht="20.25" spans="1:6">
      <c r="A17" s="6">
        <v>14</v>
      </c>
      <c r="B17" s="6" t="s">
        <v>28</v>
      </c>
      <c r="C17" s="6">
        <v>65</v>
      </c>
      <c r="D17" s="6">
        <v>76</v>
      </c>
      <c r="E17" s="6">
        <v>94</v>
      </c>
      <c r="F17" s="6">
        <v>77</v>
      </c>
    </row>
    <row r="18" ht="20.25" spans="1:6">
      <c r="A18" s="6">
        <v>15</v>
      </c>
      <c r="B18" s="6" t="s">
        <v>29</v>
      </c>
      <c r="C18" s="6">
        <v>65</v>
      </c>
      <c r="D18" s="6">
        <v>68</v>
      </c>
      <c r="E18" s="6">
        <v>92</v>
      </c>
      <c r="F18" s="6">
        <v>74</v>
      </c>
    </row>
    <row r="19" ht="20.25" spans="1:6">
      <c r="A19" s="6">
        <v>16</v>
      </c>
      <c r="B19" s="6" t="s">
        <v>30</v>
      </c>
      <c r="C19" s="6">
        <v>69</v>
      </c>
      <c r="D19" s="6">
        <v>80</v>
      </c>
      <c r="E19" s="6">
        <v>90</v>
      </c>
      <c r="F19" s="6">
        <v>78.6</v>
      </c>
    </row>
    <row r="20" ht="20.25" spans="1:6">
      <c r="A20" s="6">
        <v>17</v>
      </c>
      <c r="B20" s="6" t="s">
        <v>31</v>
      </c>
      <c r="C20" s="6">
        <v>62</v>
      </c>
      <c r="D20" s="6">
        <v>81</v>
      </c>
      <c r="E20" s="6">
        <v>89</v>
      </c>
      <c r="F20" s="6">
        <v>75.8</v>
      </c>
    </row>
    <row r="21" ht="20.25" spans="1:6">
      <c r="A21" s="6">
        <v>18</v>
      </c>
      <c r="B21" s="6" t="s">
        <v>32</v>
      </c>
      <c r="C21" s="6">
        <v>60</v>
      </c>
      <c r="D21" s="6">
        <v>80</v>
      </c>
      <c r="E21" s="6">
        <v>90</v>
      </c>
      <c r="F21" s="6">
        <v>75</v>
      </c>
    </row>
    <row r="22" ht="20.25" spans="1:6">
      <c r="A22" s="6">
        <v>19</v>
      </c>
      <c r="B22" s="6" t="s">
        <v>33</v>
      </c>
      <c r="C22" s="6">
        <v>65</v>
      </c>
      <c r="D22" s="6">
        <v>78</v>
      </c>
      <c r="E22" s="6">
        <v>92</v>
      </c>
      <c r="F22" s="6">
        <v>77</v>
      </c>
    </row>
    <row r="23" ht="20.25" spans="1:6">
      <c r="A23" s="6">
        <v>20</v>
      </c>
      <c r="B23" s="6" t="s">
        <v>34</v>
      </c>
      <c r="C23" s="6">
        <v>62</v>
      </c>
      <c r="D23" s="6">
        <v>90</v>
      </c>
      <c r="E23" s="6">
        <v>85</v>
      </c>
      <c r="F23" s="6">
        <v>77.3</v>
      </c>
    </row>
    <row r="24" ht="20.25" spans="1:6">
      <c r="A24" s="6">
        <v>21</v>
      </c>
      <c r="B24" s="6" t="s">
        <v>35</v>
      </c>
      <c r="C24" s="6">
        <v>79</v>
      </c>
      <c r="D24" s="6">
        <v>78</v>
      </c>
      <c r="E24" s="6">
        <v>60</v>
      </c>
      <c r="F24" s="6">
        <v>73</v>
      </c>
    </row>
    <row r="25" ht="20.25" spans="1:6">
      <c r="A25" s="6">
        <v>22</v>
      </c>
      <c r="B25" s="6" t="s">
        <v>36</v>
      </c>
      <c r="C25" s="6">
        <v>65</v>
      </c>
      <c r="D25" s="6">
        <v>85</v>
      </c>
      <c r="E25" s="6">
        <v>89</v>
      </c>
      <c r="F25" s="6">
        <v>78.2</v>
      </c>
    </row>
    <row r="26" ht="20.25" spans="1:6">
      <c r="A26" s="6">
        <v>23</v>
      </c>
      <c r="B26" s="6" t="s">
        <v>37</v>
      </c>
      <c r="C26" s="6">
        <v>70</v>
      </c>
      <c r="D26" s="6">
        <v>65</v>
      </c>
      <c r="E26" s="6">
        <v>87</v>
      </c>
      <c r="F26" s="6">
        <v>73.6</v>
      </c>
    </row>
    <row r="27" ht="20.25" spans="1:6">
      <c r="A27" s="6">
        <v>24</v>
      </c>
      <c r="B27" s="6" t="s">
        <v>38</v>
      </c>
      <c r="C27" s="6">
        <v>69</v>
      </c>
      <c r="D27" s="6">
        <v>78</v>
      </c>
      <c r="E27" s="6">
        <v>90</v>
      </c>
      <c r="F27" s="6">
        <v>78</v>
      </c>
    </row>
    <row r="28" ht="20.25" spans="1:6">
      <c r="A28" s="6">
        <v>25</v>
      </c>
      <c r="B28" s="6" t="s">
        <v>39</v>
      </c>
      <c r="C28" s="6">
        <v>70</v>
      </c>
      <c r="D28" s="6">
        <v>76</v>
      </c>
      <c r="E28" s="6">
        <v>92</v>
      </c>
      <c r="F28" s="6">
        <v>78.4</v>
      </c>
    </row>
    <row r="29" ht="20.25" spans="1:6">
      <c r="A29" s="6">
        <v>26</v>
      </c>
      <c r="B29" s="6" t="s">
        <v>40</v>
      </c>
      <c r="C29" s="6">
        <v>60</v>
      </c>
      <c r="D29" s="6">
        <v>68</v>
      </c>
      <c r="E29" s="6">
        <v>0</v>
      </c>
      <c r="F29" s="6">
        <v>44.4</v>
      </c>
    </row>
    <row r="30" ht="20.25" spans="1:6">
      <c r="A30" s="6">
        <v>27</v>
      </c>
      <c r="B30" s="6" t="s">
        <v>41</v>
      </c>
      <c r="C30" s="6">
        <v>60</v>
      </c>
      <c r="D30" s="6">
        <v>78</v>
      </c>
      <c r="E30" s="6">
        <v>50</v>
      </c>
      <c r="F30" s="6">
        <v>62.4</v>
      </c>
    </row>
    <row r="31" ht="20.25" spans="1:6">
      <c r="A31" s="6">
        <v>28</v>
      </c>
      <c r="B31" s="6" t="s">
        <v>42</v>
      </c>
      <c r="C31" s="6">
        <v>68</v>
      </c>
      <c r="D31" s="6">
        <v>78</v>
      </c>
      <c r="E31" s="6">
        <v>0</v>
      </c>
      <c r="F31" s="14">
        <v>50.6</v>
      </c>
    </row>
    <row r="32" ht="20.25" spans="1:6">
      <c r="A32" s="6">
        <v>29</v>
      </c>
      <c r="B32" s="6" t="s">
        <v>43</v>
      </c>
      <c r="C32" s="6">
        <v>85</v>
      </c>
      <c r="D32" s="6">
        <v>79</v>
      </c>
      <c r="E32" s="6">
        <v>92</v>
      </c>
      <c r="F32" s="6">
        <v>85.3</v>
      </c>
    </row>
    <row r="33" ht="20.25" spans="1:6">
      <c r="A33" s="6">
        <v>30</v>
      </c>
      <c r="B33" s="6" t="s">
        <v>44</v>
      </c>
      <c r="C33" s="6">
        <v>60</v>
      </c>
      <c r="D33" s="6">
        <v>80</v>
      </c>
      <c r="E33" s="6">
        <v>92</v>
      </c>
      <c r="F33" s="6">
        <v>75.6</v>
      </c>
    </row>
    <row r="34" ht="20.25" spans="1:6">
      <c r="A34" s="6">
        <v>31</v>
      </c>
      <c r="B34" s="6" t="s">
        <v>45</v>
      </c>
      <c r="C34" s="6">
        <v>0</v>
      </c>
      <c r="D34" s="6">
        <v>80</v>
      </c>
      <c r="E34" s="6">
        <v>0</v>
      </c>
      <c r="F34" s="14">
        <v>24</v>
      </c>
    </row>
    <row r="35" ht="20.25" spans="1:6">
      <c r="A35" s="6">
        <v>32</v>
      </c>
      <c r="B35" s="6" t="s">
        <v>46</v>
      </c>
      <c r="C35" s="6">
        <v>0</v>
      </c>
      <c r="D35" s="6">
        <v>78</v>
      </c>
      <c r="E35" s="6">
        <v>0</v>
      </c>
      <c r="F35" s="6">
        <v>23.4</v>
      </c>
    </row>
    <row r="36" ht="20.25" spans="1:6">
      <c r="A36" s="6">
        <v>33</v>
      </c>
      <c r="B36" s="6" t="s">
        <v>47</v>
      </c>
      <c r="C36" s="6">
        <v>60</v>
      </c>
      <c r="D36" s="6">
        <v>78</v>
      </c>
      <c r="E36" s="6">
        <v>90</v>
      </c>
      <c r="F36" s="6">
        <v>74.4</v>
      </c>
    </row>
    <row r="37" ht="20.25" spans="1:6">
      <c r="A37" s="6">
        <v>34</v>
      </c>
      <c r="B37" s="6" t="s">
        <v>48</v>
      </c>
      <c r="C37" s="6">
        <v>65</v>
      </c>
      <c r="D37" s="6">
        <v>73</v>
      </c>
      <c r="E37" s="6">
        <v>90</v>
      </c>
      <c r="F37" s="6">
        <v>74.9</v>
      </c>
    </row>
    <row r="38" ht="20.25" spans="1:6">
      <c r="A38" s="6">
        <v>35</v>
      </c>
      <c r="B38" s="6" t="s">
        <v>49</v>
      </c>
      <c r="C38" s="6">
        <v>55</v>
      </c>
      <c r="D38" s="6">
        <v>71</v>
      </c>
      <c r="E38" s="6">
        <v>87</v>
      </c>
      <c r="F38" s="6">
        <v>69.4</v>
      </c>
    </row>
    <row r="39" ht="20.25" spans="1:6">
      <c r="A39" s="6">
        <v>36</v>
      </c>
      <c r="B39" s="6" t="s">
        <v>50</v>
      </c>
      <c r="C39" s="6">
        <v>65</v>
      </c>
      <c r="D39" s="6">
        <v>80</v>
      </c>
      <c r="E39" s="6">
        <v>89</v>
      </c>
      <c r="F39" s="6">
        <v>76.7</v>
      </c>
    </row>
    <row r="40" ht="20.25" spans="1:6">
      <c r="A40" s="6">
        <v>37</v>
      </c>
      <c r="B40" s="6" t="s">
        <v>51</v>
      </c>
      <c r="C40" s="6">
        <v>80</v>
      </c>
      <c r="D40" s="6">
        <v>80</v>
      </c>
      <c r="E40" s="6">
        <v>92</v>
      </c>
      <c r="F40" s="6">
        <v>83.6</v>
      </c>
    </row>
    <row r="41" ht="20.25" spans="1:6">
      <c r="A41" s="6">
        <v>38</v>
      </c>
      <c r="B41" s="6" t="s">
        <v>52</v>
      </c>
      <c r="C41" s="6">
        <v>79</v>
      </c>
      <c r="D41" s="6">
        <v>81</v>
      </c>
      <c r="E41" s="6">
        <v>94</v>
      </c>
      <c r="F41" s="6">
        <v>84.1</v>
      </c>
    </row>
    <row r="42" ht="20.25" spans="1:6">
      <c r="A42" s="6">
        <v>39</v>
      </c>
      <c r="B42" s="6" t="s">
        <v>53</v>
      </c>
      <c r="C42" s="6">
        <v>45</v>
      </c>
      <c r="D42" s="6">
        <v>83</v>
      </c>
      <c r="E42" s="6">
        <v>80</v>
      </c>
      <c r="F42" s="6">
        <v>66.9</v>
      </c>
    </row>
    <row r="43" ht="20.25" spans="1:6">
      <c r="A43" s="6">
        <v>40</v>
      </c>
      <c r="B43" s="6" t="s">
        <v>54</v>
      </c>
      <c r="C43" s="6">
        <v>60</v>
      </c>
      <c r="D43" s="6">
        <v>85</v>
      </c>
      <c r="E43" s="6">
        <v>87</v>
      </c>
      <c r="F43" s="6">
        <v>75.6</v>
      </c>
    </row>
    <row r="44" ht="20.25" spans="1:6">
      <c r="A44" s="6">
        <v>41</v>
      </c>
      <c r="B44" s="6" t="s">
        <v>55</v>
      </c>
      <c r="C44" s="6">
        <v>60</v>
      </c>
      <c r="D44" s="6">
        <v>86</v>
      </c>
      <c r="E44" s="6">
        <v>82</v>
      </c>
      <c r="F44" s="6">
        <v>74.4</v>
      </c>
    </row>
    <row r="45" ht="20.25" spans="1:6">
      <c r="A45" s="12">
        <v>42</v>
      </c>
      <c r="B45" s="6" t="s">
        <v>56</v>
      </c>
      <c r="C45" s="6">
        <v>67</v>
      </c>
      <c r="D45" s="6">
        <v>86</v>
      </c>
      <c r="E45" s="6">
        <v>93</v>
      </c>
      <c r="F45" s="6">
        <v>80.5</v>
      </c>
    </row>
    <row r="46" ht="20.25" spans="1:6">
      <c r="A46" s="6">
        <v>43</v>
      </c>
      <c r="B46" s="6" t="s">
        <v>57</v>
      </c>
      <c r="C46" s="6">
        <v>60</v>
      </c>
      <c r="D46" s="6">
        <v>84</v>
      </c>
      <c r="E46" s="6">
        <v>89</v>
      </c>
      <c r="F46" s="6">
        <v>75.9</v>
      </c>
    </row>
    <row r="47" ht="20.25" spans="1:6">
      <c r="A47" s="6">
        <v>44</v>
      </c>
      <c r="B47" s="6" t="s">
        <v>58</v>
      </c>
      <c r="C47" s="6">
        <v>80</v>
      </c>
      <c r="D47" s="6">
        <v>88</v>
      </c>
      <c r="E47" s="6">
        <v>87</v>
      </c>
      <c r="F47" s="6">
        <v>84.5</v>
      </c>
    </row>
    <row r="48" ht="20.25" spans="1:6">
      <c r="A48" s="6">
        <v>45</v>
      </c>
      <c r="B48" s="6" t="s">
        <v>59</v>
      </c>
      <c r="C48" s="6">
        <v>67</v>
      </c>
      <c r="D48" s="6">
        <v>89</v>
      </c>
      <c r="E48" s="6">
        <v>90</v>
      </c>
      <c r="F48" s="6">
        <v>80.5</v>
      </c>
    </row>
    <row r="49" ht="20.25" spans="1:6">
      <c r="A49" s="6">
        <v>46</v>
      </c>
      <c r="B49" s="6" t="s">
        <v>60</v>
      </c>
      <c r="C49" s="6">
        <v>65</v>
      </c>
      <c r="D49" s="6">
        <v>87</v>
      </c>
      <c r="E49" s="6">
        <v>90</v>
      </c>
      <c r="F49" s="6">
        <v>79.1</v>
      </c>
    </row>
    <row r="50" ht="20.25" spans="1:6">
      <c r="A50" s="6">
        <v>47</v>
      </c>
      <c r="B50" s="6" t="s">
        <v>61</v>
      </c>
      <c r="C50" s="6">
        <v>78</v>
      </c>
      <c r="D50" s="6">
        <v>85</v>
      </c>
      <c r="E50" s="6">
        <v>92</v>
      </c>
      <c r="F50" s="6">
        <v>84.3</v>
      </c>
    </row>
    <row r="51" ht="20.25" spans="1:6">
      <c r="A51" s="6">
        <v>48</v>
      </c>
      <c r="B51" s="6" t="s">
        <v>62</v>
      </c>
      <c r="C51" s="6">
        <v>63</v>
      </c>
      <c r="D51" s="6">
        <v>85</v>
      </c>
      <c r="E51" s="6">
        <v>83</v>
      </c>
      <c r="F51" s="6">
        <v>75.6</v>
      </c>
    </row>
    <row r="52" ht="20.25" spans="1:6">
      <c r="A52" s="6">
        <v>49</v>
      </c>
      <c r="B52" s="6" t="s">
        <v>63</v>
      </c>
      <c r="C52" s="6">
        <v>70</v>
      </c>
      <c r="D52" s="6">
        <v>83</v>
      </c>
      <c r="E52" s="6">
        <v>87</v>
      </c>
      <c r="F52" s="6">
        <v>79</v>
      </c>
    </row>
    <row r="53" ht="20.25" spans="1:6">
      <c r="A53" s="6">
        <v>50</v>
      </c>
      <c r="B53" s="6" t="s">
        <v>64</v>
      </c>
      <c r="C53" s="6">
        <v>60</v>
      </c>
      <c r="D53" s="6">
        <v>82</v>
      </c>
      <c r="E53" s="6">
        <v>90</v>
      </c>
      <c r="F53" s="6">
        <v>75.6</v>
      </c>
    </row>
    <row r="54" ht="20.25" spans="1:6">
      <c r="A54" s="6">
        <v>51</v>
      </c>
      <c r="B54" s="6" t="s">
        <v>65</v>
      </c>
      <c r="C54" s="6">
        <v>30</v>
      </c>
      <c r="D54" s="6">
        <v>84</v>
      </c>
      <c r="E54" s="6">
        <v>72</v>
      </c>
      <c r="F54" s="14">
        <v>58.8</v>
      </c>
    </row>
    <row r="55" ht="20.25" spans="1:6">
      <c r="A55" s="6">
        <v>52</v>
      </c>
      <c r="B55" s="6" t="s">
        <v>66</v>
      </c>
      <c r="C55" s="6">
        <v>79</v>
      </c>
      <c r="D55" s="6">
        <v>82</v>
      </c>
      <c r="E55" s="6">
        <v>96</v>
      </c>
      <c r="F55" s="6">
        <v>85</v>
      </c>
    </row>
    <row r="56" ht="20.25" spans="1:6">
      <c r="A56" s="6">
        <v>53</v>
      </c>
      <c r="B56" s="6" t="s">
        <v>67</v>
      </c>
      <c r="C56" s="6">
        <v>60</v>
      </c>
      <c r="D56" s="6">
        <v>83</v>
      </c>
      <c r="E56" s="6">
        <v>89</v>
      </c>
      <c r="F56" s="6">
        <v>75.6</v>
      </c>
    </row>
    <row r="57" ht="20.25" spans="1:6">
      <c r="A57" s="6">
        <v>54</v>
      </c>
      <c r="B57" s="6" t="s">
        <v>68</v>
      </c>
      <c r="C57" s="6">
        <v>69</v>
      </c>
      <c r="D57" s="6">
        <v>87</v>
      </c>
      <c r="E57" s="6">
        <v>85</v>
      </c>
      <c r="F57" s="6">
        <v>79.2</v>
      </c>
    </row>
    <row r="58" ht="20.25" spans="1:6">
      <c r="A58" s="6">
        <v>55</v>
      </c>
      <c r="B58" s="6" t="s">
        <v>69</v>
      </c>
      <c r="C58" s="6">
        <v>65</v>
      </c>
      <c r="D58" s="6">
        <v>78</v>
      </c>
      <c r="E58" s="6">
        <v>95</v>
      </c>
      <c r="F58" s="6">
        <v>77.9</v>
      </c>
    </row>
    <row r="59" ht="20.25" spans="1:6">
      <c r="A59" s="6">
        <v>56</v>
      </c>
      <c r="B59" s="6" t="s">
        <v>70</v>
      </c>
      <c r="C59" s="6">
        <v>0</v>
      </c>
      <c r="D59" s="6">
        <v>87</v>
      </c>
      <c r="E59" s="6">
        <v>0</v>
      </c>
      <c r="F59" s="14">
        <v>26.1</v>
      </c>
    </row>
  </sheetData>
  <mergeCells count="3">
    <mergeCell ref="A1:F1"/>
    <mergeCell ref="A2:C2"/>
    <mergeCell ref="D2:F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总评汇总（张佩文）</vt:lpstr>
      <vt:lpstr>政治（刘华）</vt:lpstr>
      <vt:lpstr>语文（张佩文）</vt:lpstr>
      <vt:lpstr>数学（李炳先）</vt:lpstr>
      <vt:lpstr>英语（宋少英）</vt:lpstr>
      <vt:lpstr>汽车电气（曾子轩）</vt:lpstr>
      <vt:lpstr>汽车底盘（丘瑜）</vt:lpstr>
      <vt:lpstr>汽车发动机（陈楷珠）</vt:lpstr>
      <vt:lpstr>美术（赖兰洁）</vt:lpstr>
      <vt:lpstr>体育（罗文保）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2023-03-28T00:32:00Z</dcterms:created>
  <dcterms:modified xsi:type="dcterms:W3CDTF">2024-01-19T07:58:30Z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3505B711E768432C9647356A93347B77_12</vt:lpwstr>
  </property>
  <property fmtid="{D5CDD505-2E9C-101B-9397-08002B2CF9AE}" pid="3" name="KSOProductBuildVer">
    <vt:lpwstr>2052-12.1.0.16120</vt:lpwstr>
  </property>
</Properties>
</file>