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期末" sheetId="1" r:id="rId1"/>
    <sheet name="期中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<sst xmlns="http://schemas.openxmlformats.org/spreadsheetml/2006/main" count="162" uniqueCount="64">
  <si>
    <t>学号</t>
  </si>
  <si>
    <t>姓名</t>
  </si>
  <si>
    <t>语文</t>
  </si>
  <si>
    <t>数学</t>
  </si>
  <si>
    <t>英语</t>
  </si>
  <si>
    <t>政治</t>
  </si>
  <si>
    <t>发动机运用与维修</t>
  </si>
  <si>
    <t>机械制图</t>
  </si>
  <si>
    <t>机械基础</t>
  </si>
  <si>
    <t>物理</t>
  </si>
  <si>
    <t>计算机应用</t>
  </si>
  <si>
    <t>历史</t>
  </si>
  <si>
    <t>体育</t>
  </si>
  <si>
    <t>总分</t>
  </si>
  <si>
    <t>排名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</si>
  <si>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</si>
  <si>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</si>
  <si>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</si>
  <si>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</si>
  <si>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</si>
  <si>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</si>
  <si>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</si>
  <si>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</si>
  <si>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</si>
  <si>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</si>
  <si>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</si>
  <si>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</si>
  <si>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</si>
  <si>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</si>
  <si>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</si>
  <si>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</si>
  <si>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</si>
  <si>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</si>
  <si>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</si>
  <si>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</si>
  <si>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</si>
  <si>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</si>
  <si>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</si>
  <si>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</si>
  <si>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</si>
  <si>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</si>
  <si>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</si>
  <si>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</si>
  <si>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</si>
  <si>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</si>
  <si>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</si>
  <si>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</si>
  <si>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</si>
  <si>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</si>
  <si>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</si>
  <si>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</si>
  <si>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</si>
  <si>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</si>
  <si>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</si>
  <si>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</si>
  <si>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</si>
  <si>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</si>
  <si>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</si>
  <si>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</si>
  <si>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t>发动机电控系统检修</t>
  </si>
  <si>
    <t>电工基础</t>
  </si>
  <si>
    <t>汽车文化</t>
  </si>
  <si>
    <t>期末</t>
  </si>
  <si>
    <t>期中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</si>
</sst>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15" fillId="19" borderId="8" applyNumberFormat="0" applyAlignment="0" applyProtection="0">
      <alignment vertical="center"/>
    </xf>
    <xf numFmtId="0" fontId="4" fillId="4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0" fillId="0" borderId="4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opLeftCell="A10" workbookViewId="0">
      <selection activeCell="O2" sqref="O2:O45"/>
    </sheetView>
  </sheetViews>
  <sheetFormatPr defaultColWidth="9" defaultRowHeight="13.5"/>
  <cols>
    <col min="2" max="2" width="9" style="12"/>
    <col min="3" max="3" width="9" style="13"/>
    <col min="7" max="7" width="17.125" style="14" customWidth="1"/>
    <col min="8" max="8" width="10.5" style="14" customWidth="1"/>
    <col min="9" max="9" width="10.125" style="14" customWidth="1"/>
    <col min="10" max="10" width="9" style="14"/>
    <col min="11" max="11" width="12.25" style="14" customWidth="1"/>
    <col min="12" max="12" width="9" style="14"/>
    <col min="14" max="14" width="12.625" style="14"/>
  </cols>
  <sheetData>
    <row r="1" spans="1:15">
      <c r="A1" s="1" t="s">
        <v>0</v>
      </c>
      <c r="B1" s="2" t="s">
        <v>1</v>
      </c>
      <c r="C1" s="15" t="s">
        <v>2</v>
      </c>
      <c r="D1" s="5" t="s">
        <v>3</v>
      </c>
      <c r="E1" s="2" t="s">
        <v>4</v>
      </c>
      <c r="F1" s="2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5" t="s">
        <v>12</v>
      </c>
      <c r="N1" s="16" t="s">
        <v>13</v>
      </c>
      <c r="O1" s="5" t="s">
        <v>14</v>
      </c>
    </row>
    <row r="2" ht="14.25" spans="1:15">
      <c r="A2" s="1">
        <v>1</v>
      </c>
      <c r="B2" s="4" t="s">
        <v>15</v>
      </c>
      <c r="C2" s="15">
        <v>73.95</v>
      </c>
      <c r="D2" s="17">
        <v>82.4</v>
      </c>
      <c r="E2" s="9">
        <f>J2*0.4+K2*0.3+G2*0.3</f>
        <v>87.4809090909091</v>
      </c>
      <c r="F2" s="9">
        <v>89.3</v>
      </c>
      <c r="G2" s="16">
        <v>92.1</v>
      </c>
      <c r="H2" s="16">
        <v>89</v>
      </c>
      <c r="I2" s="16">
        <v>91.7</v>
      </c>
      <c r="J2" s="16">
        <v>80.9</v>
      </c>
      <c r="K2" s="16">
        <v>91.6363636363636</v>
      </c>
      <c r="L2" s="16">
        <v>90.7</v>
      </c>
      <c r="M2" s="16">
        <v>85.3</v>
      </c>
      <c r="N2" s="16">
        <f>SUM(C2:M2)</f>
        <v>954.467272727273</v>
      </c>
      <c r="O2" s="5">
        <v>3</v>
      </c>
    </row>
    <row r="3" ht="14.25" spans="1:15">
      <c r="A3" s="1">
        <v>2</v>
      </c>
      <c r="B3" s="4" t="s">
        <v>16</v>
      </c>
      <c r="C3" s="15">
        <v>67.8</v>
      </c>
      <c r="D3" s="17">
        <v>71.8</v>
      </c>
      <c r="E3" s="9">
        <f>J3*0.4+K3*0.3+G3*0.3</f>
        <v>77.9677272727273</v>
      </c>
      <c r="F3" s="9">
        <v>84.1</v>
      </c>
      <c r="G3" s="16">
        <v>83.7</v>
      </c>
      <c r="H3" s="16">
        <v>76.9</v>
      </c>
      <c r="I3" s="16">
        <v>78.6</v>
      </c>
      <c r="J3" s="16">
        <v>69.7</v>
      </c>
      <c r="K3" s="16">
        <v>83.2590909090909</v>
      </c>
      <c r="L3" s="16">
        <v>89.3</v>
      </c>
      <c r="M3" s="16">
        <v>71.8</v>
      </c>
      <c r="N3" s="16">
        <f>SUM(C3:M3)</f>
        <v>854.926818181818</v>
      </c>
      <c r="O3" s="5">
        <v>10</v>
      </c>
    </row>
    <row r="4" ht="14.25" spans="1:15">
      <c r="A4" s="1">
        <v>3</v>
      </c>
      <c r="B4" s="4" t="s">
        <v>17</v>
      </c>
      <c r="C4" s="15">
        <v>67.5</v>
      </c>
      <c r="D4" s="17">
        <v>75.2</v>
      </c>
      <c r="E4" s="9">
        <f>J4*0.4+K4*0.3+G4*0.3</f>
        <v>78.1659090909091</v>
      </c>
      <c r="F4" s="9">
        <v>78.5</v>
      </c>
      <c r="G4" s="16">
        <v>80</v>
      </c>
      <c r="H4" s="16">
        <v>77.7</v>
      </c>
      <c r="I4" s="16">
        <v>86.9</v>
      </c>
      <c r="J4" s="16">
        <v>62.6</v>
      </c>
      <c r="K4" s="16">
        <v>97.0863636363636</v>
      </c>
      <c r="L4" s="16">
        <v>90.8</v>
      </c>
      <c r="M4" s="16">
        <v>83.5</v>
      </c>
      <c r="N4" s="16">
        <f>SUM(C4:M4)</f>
        <v>877.952272727273</v>
      </c>
      <c r="O4" s="5">
        <v>6</v>
      </c>
    </row>
    <row r="5" ht="14.25" spans="1:15">
      <c r="A5" s="1">
        <v>4</v>
      </c>
      <c r="B5" s="4" t="s">
        <v>18</v>
      </c>
      <c r="C5" s="15">
        <v>74.4</v>
      </c>
      <c r="D5" s="17">
        <v>86.7</v>
      </c>
      <c r="E5" s="9">
        <f>J5*0.4+K5*0.3+G5*0.3</f>
        <v>92.6490909090909</v>
      </c>
      <c r="F5" s="9">
        <v>77.4</v>
      </c>
      <c r="G5" s="16">
        <v>92.1</v>
      </c>
      <c r="H5" s="16">
        <v>91.1</v>
      </c>
      <c r="I5" s="16">
        <v>80.2</v>
      </c>
      <c r="J5" s="16">
        <v>88.4</v>
      </c>
      <c r="K5" s="16">
        <v>98.8636363636364</v>
      </c>
      <c r="L5" s="16">
        <v>94.8</v>
      </c>
      <c r="M5" s="16">
        <v>85.6</v>
      </c>
      <c r="N5" s="16">
        <f>SUM(C5:M5)</f>
        <v>962.212727272727</v>
      </c>
      <c r="O5" s="5">
        <v>2</v>
      </c>
    </row>
    <row r="6" ht="14.25" spans="1:15">
      <c r="A6" s="1">
        <v>5</v>
      </c>
      <c r="B6" s="4" t="s">
        <v>19</v>
      </c>
      <c r="C6" s="15">
        <v>46.2</v>
      </c>
      <c r="D6" s="17">
        <v>67.6</v>
      </c>
      <c r="E6" s="9">
        <f>J6*0.4+K6*0.3+G6*0.3</f>
        <v>78.2304545454545</v>
      </c>
      <c r="F6" s="9">
        <v>72.5</v>
      </c>
      <c r="G6" s="16">
        <v>83.3</v>
      </c>
      <c r="H6" s="16">
        <v>62.1</v>
      </c>
      <c r="I6" s="16">
        <v>63</v>
      </c>
      <c r="J6" s="16">
        <v>70.8</v>
      </c>
      <c r="K6" s="16">
        <v>83.0681818181818</v>
      </c>
      <c r="L6" s="16">
        <v>92</v>
      </c>
      <c r="M6" s="16">
        <v>83.5</v>
      </c>
      <c r="N6" s="16">
        <f>SUM(C6:M6)</f>
        <v>802.298636363636</v>
      </c>
      <c r="O6" s="5">
        <v>20</v>
      </c>
    </row>
    <row r="7" ht="14.25" spans="1:15">
      <c r="A7" s="1">
        <v>6</v>
      </c>
      <c r="B7" s="4" t="s">
        <v>20</v>
      </c>
      <c r="C7" s="15">
        <v>66.15</v>
      </c>
      <c r="D7" s="17">
        <v>78</v>
      </c>
      <c r="E7" s="9">
        <f>J7*0.4+K7*0.3+G7*0.3</f>
        <v>88.0045454545455</v>
      </c>
      <c r="F7" s="9">
        <v>91.8</v>
      </c>
      <c r="G7" s="16">
        <v>90</v>
      </c>
      <c r="H7" s="16">
        <v>92.6</v>
      </c>
      <c r="I7" s="16">
        <v>79.2</v>
      </c>
      <c r="J7" s="16">
        <v>87.65</v>
      </c>
      <c r="K7" s="16">
        <v>86.4818181818182</v>
      </c>
      <c r="L7" s="16">
        <v>90.5</v>
      </c>
      <c r="M7" s="16">
        <v>85.9</v>
      </c>
      <c r="N7" s="16">
        <f>SUM(C7:M7)</f>
        <v>936.286363636364</v>
      </c>
      <c r="O7" s="5">
        <v>4</v>
      </c>
    </row>
    <row r="8" ht="14.25" spans="1:15">
      <c r="A8" s="1">
        <v>7</v>
      </c>
      <c r="B8" s="4" t="s">
        <v>21</v>
      </c>
      <c r="C8" s="15">
        <v>65.1</v>
      </c>
      <c r="D8" s="17">
        <v>72.7</v>
      </c>
      <c r="E8" s="9">
        <f>J8*0.4+K8*0.3+G8*0.3</f>
        <v>81.3422727272727</v>
      </c>
      <c r="F8" s="9">
        <v>78.6</v>
      </c>
      <c r="G8" s="16">
        <v>84.7</v>
      </c>
      <c r="H8" s="16">
        <v>71.5</v>
      </c>
      <c r="I8" s="16">
        <v>74.9</v>
      </c>
      <c r="J8" s="16">
        <v>72.9</v>
      </c>
      <c r="K8" s="16">
        <v>89.2409090909091</v>
      </c>
      <c r="L8" s="16">
        <v>92</v>
      </c>
      <c r="M8" s="16">
        <v>79</v>
      </c>
      <c r="N8" s="16">
        <f>SUM(C8:M8)</f>
        <v>861.983181818182</v>
      </c>
      <c r="O8" s="5">
        <v>9</v>
      </c>
    </row>
    <row r="9" ht="14.25" spans="1:15">
      <c r="A9" s="1">
        <v>8</v>
      </c>
      <c r="B9" s="4" t="s">
        <v>22</v>
      </c>
      <c r="C9" s="15">
        <v>61.2</v>
      </c>
      <c r="D9" s="17">
        <v>61.7</v>
      </c>
      <c r="E9" s="9">
        <f>J9*0.4+K9*0.3+G9*0.3</f>
        <v>70.8954545454545</v>
      </c>
      <c r="F9" s="9">
        <v>78.5</v>
      </c>
      <c r="G9" s="16">
        <v>82</v>
      </c>
      <c r="H9" s="16">
        <v>61.2</v>
      </c>
      <c r="I9" s="16">
        <v>75.8</v>
      </c>
      <c r="J9" s="16">
        <v>68.4</v>
      </c>
      <c r="K9" s="16">
        <v>63.1181818181818</v>
      </c>
      <c r="L9" s="16">
        <v>88.4</v>
      </c>
      <c r="M9" s="16">
        <v>79.9</v>
      </c>
      <c r="N9" s="16">
        <f>SUM(C9:M9)</f>
        <v>791.113636363636</v>
      </c>
      <c r="O9" s="5">
        <v>24</v>
      </c>
    </row>
    <row r="10" ht="14.25" spans="1:15">
      <c r="A10" s="1">
        <v>9</v>
      </c>
      <c r="B10" s="4" t="s">
        <v>23</v>
      </c>
      <c r="C10" s="15">
        <v>73.95</v>
      </c>
      <c r="D10" s="17">
        <v>73.9</v>
      </c>
      <c r="E10" s="9">
        <f>J10*0.4+K10*0.3+G10*0.3</f>
        <v>91.4354545454545</v>
      </c>
      <c r="F10" s="9">
        <v>89.7</v>
      </c>
      <c r="G10" s="16">
        <v>90.1</v>
      </c>
      <c r="H10" s="16">
        <v>98.8</v>
      </c>
      <c r="I10" s="16">
        <v>86</v>
      </c>
      <c r="J10" s="16">
        <v>87.8</v>
      </c>
      <c r="K10" s="16">
        <v>97.6181818181818</v>
      </c>
      <c r="L10" s="16">
        <v>91.7</v>
      </c>
      <c r="M10" s="16">
        <v>82</v>
      </c>
      <c r="N10" s="16">
        <f>SUM(C10:M10)</f>
        <v>963.003636363636</v>
      </c>
      <c r="O10" s="5">
        <v>1</v>
      </c>
    </row>
    <row r="11" ht="14.25" spans="1:15">
      <c r="A11" s="1">
        <v>10</v>
      </c>
      <c r="B11" s="4" t="s">
        <v>24</v>
      </c>
      <c r="C11" s="15">
        <v>73.2</v>
      </c>
      <c r="D11" s="17">
        <v>70.4</v>
      </c>
      <c r="E11" s="9">
        <f>J11*0.4+K11*0.3+G11*0.3</f>
        <v>82.59</v>
      </c>
      <c r="F11" s="9">
        <v>71</v>
      </c>
      <c r="G11" s="16">
        <v>88.3</v>
      </c>
      <c r="H11" s="16">
        <v>70.4</v>
      </c>
      <c r="I11" s="16">
        <v>70.3</v>
      </c>
      <c r="J11" s="16">
        <v>72.6</v>
      </c>
      <c r="K11" s="16">
        <v>90.2</v>
      </c>
      <c r="L11" s="16">
        <v>88.4</v>
      </c>
      <c r="M11" s="16">
        <v>87.1</v>
      </c>
      <c r="N11" s="16">
        <f>SUM(C11:M11)</f>
        <v>864.49</v>
      </c>
      <c r="O11" s="5">
        <v>8</v>
      </c>
    </row>
    <row r="12" ht="14.25" spans="1:15">
      <c r="A12" s="1">
        <v>11</v>
      </c>
      <c r="B12" s="4" t="s">
        <v>25</v>
      </c>
      <c r="C12" s="15">
        <v>72.3</v>
      </c>
      <c r="D12" s="17">
        <v>67.4</v>
      </c>
      <c r="E12" s="9">
        <f>J12*0.4+K12*0.3+G12*0.3</f>
        <v>69.1863636363637</v>
      </c>
      <c r="F12" s="9">
        <v>81.5</v>
      </c>
      <c r="G12" s="16">
        <v>79.9</v>
      </c>
      <c r="H12" s="16">
        <v>61.7</v>
      </c>
      <c r="I12" s="16">
        <v>71.9</v>
      </c>
      <c r="J12" s="16">
        <v>60.2</v>
      </c>
      <c r="K12" s="16">
        <v>70.4545454545455</v>
      </c>
      <c r="L12" s="16">
        <v>87.5</v>
      </c>
      <c r="M12" s="16">
        <v>86.8</v>
      </c>
      <c r="N12" s="16">
        <f>SUM(C12:M12)</f>
        <v>808.840909090909</v>
      </c>
      <c r="O12" s="5">
        <v>17</v>
      </c>
    </row>
    <row r="13" ht="14.25" spans="1:15">
      <c r="A13" s="1">
        <v>12</v>
      </c>
      <c r="B13" s="4" t="s">
        <v>26</v>
      </c>
      <c r="C13" s="15">
        <v>66.75</v>
      </c>
      <c r="D13" s="17">
        <v>73.3</v>
      </c>
      <c r="E13" s="9">
        <f>J13*0.4+K13*0.3+G13*0.3</f>
        <v>84.8804545454545</v>
      </c>
      <c r="F13" s="9">
        <v>77.4</v>
      </c>
      <c r="G13" s="16">
        <v>92.1</v>
      </c>
      <c r="H13" s="16">
        <v>61.2</v>
      </c>
      <c r="I13" s="16">
        <v>84.7</v>
      </c>
      <c r="J13" s="16">
        <v>74</v>
      </c>
      <c r="K13" s="16">
        <v>92.1681818181818</v>
      </c>
      <c r="L13" s="16">
        <v>90.8</v>
      </c>
      <c r="M13" s="16">
        <v>86.5</v>
      </c>
      <c r="N13" s="16">
        <f>SUM(C13:M13)</f>
        <v>883.798636363636</v>
      </c>
      <c r="O13" s="5">
        <v>5</v>
      </c>
    </row>
    <row r="14" ht="14.25" spans="1:15">
      <c r="A14" s="1">
        <v>13</v>
      </c>
      <c r="B14" s="4" t="s">
        <v>27</v>
      </c>
      <c r="C14" s="15">
        <v>67.5</v>
      </c>
      <c r="D14" s="17">
        <v>47.6</v>
      </c>
      <c r="E14" s="9">
        <f>J14*0.4+K14*0.3+G14*0.3</f>
        <v>50.18</v>
      </c>
      <c r="F14" s="9">
        <v>71.6</v>
      </c>
      <c r="G14" s="16">
        <v>81.8</v>
      </c>
      <c r="H14" s="16">
        <v>63.1</v>
      </c>
      <c r="I14" s="16">
        <v>61.8</v>
      </c>
      <c r="J14" s="16">
        <v>60.2</v>
      </c>
      <c r="K14" s="16">
        <v>5.2</v>
      </c>
      <c r="L14" s="16">
        <v>88.4</v>
      </c>
      <c r="M14" s="16">
        <v>94</v>
      </c>
      <c r="N14" s="16">
        <f>SUM(C14:M14)</f>
        <v>691.38</v>
      </c>
      <c r="O14" s="5">
        <v>35</v>
      </c>
    </row>
    <row r="15" ht="14.25" spans="1:15">
      <c r="A15" s="1">
        <v>14</v>
      </c>
      <c r="B15" s="4" t="s">
        <v>28</v>
      </c>
      <c r="C15" s="15">
        <v>65.25</v>
      </c>
      <c r="D15" s="17">
        <v>61.3</v>
      </c>
      <c r="E15" s="9">
        <f>J15*0.4+K15*0.3+G15*0.3</f>
        <v>79.8263636363637</v>
      </c>
      <c r="F15" s="9">
        <v>78.6</v>
      </c>
      <c r="G15" s="16">
        <v>86.7</v>
      </c>
      <c r="H15" s="16">
        <v>78.1</v>
      </c>
      <c r="I15" s="16">
        <v>73.7</v>
      </c>
      <c r="J15" s="16">
        <v>69.25</v>
      </c>
      <c r="K15" s="16">
        <v>87.0545454545455</v>
      </c>
      <c r="L15" s="16">
        <v>89.9</v>
      </c>
      <c r="M15" s="16">
        <v>81.1</v>
      </c>
      <c r="N15" s="16">
        <f>SUM(C15:M15)</f>
        <v>850.780909090909</v>
      </c>
      <c r="O15" s="5">
        <v>11</v>
      </c>
    </row>
    <row r="16" ht="14.25" spans="1:15">
      <c r="A16" s="1">
        <v>15</v>
      </c>
      <c r="B16" s="4" t="s">
        <v>29</v>
      </c>
      <c r="C16" s="15">
        <v>48.45</v>
      </c>
      <c r="D16" s="17">
        <v>67.8</v>
      </c>
      <c r="E16" s="9">
        <f>J16*0.4+K16*0.3+G16*0.3</f>
        <v>81.8986363636364</v>
      </c>
      <c r="F16" s="9">
        <v>71</v>
      </c>
      <c r="G16" s="16">
        <v>82.5</v>
      </c>
      <c r="H16" s="16">
        <v>75.9</v>
      </c>
      <c r="I16" s="16">
        <v>84.9</v>
      </c>
      <c r="J16" s="16">
        <v>75.6</v>
      </c>
      <c r="K16" s="16">
        <v>89.6954545454546</v>
      </c>
      <c r="L16" s="16">
        <v>89.3</v>
      </c>
      <c r="M16" s="16">
        <v>79</v>
      </c>
      <c r="N16" s="16">
        <f>SUM(C16:M16)</f>
        <v>846.044090909091</v>
      </c>
      <c r="O16" s="5">
        <v>12</v>
      </c>
    </row>
    <row r="17" ht="14.25" spans="1:15">
      <c r="A17" s="1">
        <v>16</v>
      </c>
      <c r="B17" s="4" t="s">
        <v>30</v>
      </c>
      <c r="C17" s="15">
        <v>42.15</v>
      </c>
      <c r="D17" s="17">
        <v>35.8</v>
      </c>
      <c r="E17" s="9">
        <f>J17*0.4+K17*0.3+G17*0.3</f>
        <v>64.2345454545455</v>
      </c>
      <c r="F17" s="9">
        <v>66.9</v>
      </c>
      <c r="G17" s="16">
        <v>84.1</v>
      </c>
      <c r="H17" s="16">
        <v>62.1</v>
      </c>
      <c r="I17" s="16">
        <v>71.9</v>
      </c>
      <c r="J17" s="16">
        <v>60.25</v>
      </c>
      <c r="K17" s="16">
        <v>49.6818181818182</v>
      </c>
      <c r="L17" s="16">
        <v>93.8</v>
      </c>
      <c r="M17" s="16">
        <v>88.9</v>
      </c>
      <c r="N17" s="16">
        <f>SUM(C17:M17)</f>
        <v>719.816363636364</v>
      </c>
      <c r="O17" s="5">
        <v>32</v>
      </c>
    </row>
    <row r="18" ht="14.25" spans="1:15">
      <c r="A18" s="1">
        <v>17</v>
      </c>
      <c r="B18" s="4" t="s">
        <v>31</v>
      </c>
      <c r="C18" s="15">
        <v>60.9</v>
      </c>
      <c r="D18" s="17">
        <v>5.1</v>
      </c>
      <c r="E18" s="9">
        <f>J18*0.4+K18*0.3+G18*0.3</f>
        <v>58.4154545454545</v>
      </c>
      <c r="F18" s="9">
        <v>56.7</v>
      </c>
      <c r="G18" s="16">
        <v>59.8</v>
      </c>
      <c r="H18" s="16">
        <v>60.6</v>
      </c>
      <c r="I18" s="16">
        <v>61.3</v>
      </c>
      <c r="J18" s="16">
        <v>60</v>
      </c>
      <c r="K18" s="16">
        <v>54.9181818181818</v>
      </c>
      <c r="L18" s="16">
        <v>92</v>
      </c>
      <c r="M18" s="16">
        <v>82</v>
      </c>
      <c r="N18" s="16">
        <f>SUM(C18:M18)</f>
        <v>651.733636363636</v>
      </c>
      <c r="O18" s="5">
        <v>38</v>
      </c>
    </row>
    <row r="19" ht="14.25" spans="1:15">
      <c r="A19" s="1">
        <v>18</v>
      </c>
      <c r="B19" s="4" t="s">
        <v>32</v>
      </c>
      <c r="C19" s="15">
        <v>63</v>
      </c>
      <c r="D19" s="17">
        <v>20</v>
      </c>
      <c r="E19" s="9">
        <f>J19*0.4+K19*0.3+G19*0.3</f>
        <v>49.21</v>
      </c>
      <c r="F19" s="9">
        <v>55.4</v>
      </c>
      <c r="G19" s="16">
        <v>84.7</v>
      </c>
      <c r="H19" s="16">
        <v>60.5</v>
      </c>
      <c r="I19" s="16">
        <v>62</v>
      </c>
      <c r="J19" s="16">
        <v>59.5</v>
      </c>
      <c r="K19" s="16">
        <v>0</v>
      </c>
      <c r="L19" s="16">
        <v>89.6</v>
      </c>
      <c r="M19" s="16">
        <v>78.1</v>
      </c>
      <c r="N19" s="16">
        <f>SUM(C19:M19)</f>
        <v>622.01</v>
      </c>
      <c r="O19" s="5">
        <v>41</v>
      </c>
    </row>
    <row r="20" ht="14.25" spans="1:15">
      <c r="A20" s="1">
        <v>19</v>
      </c>
      <c r="B20" s="4" t="s">
        <v>33</v>
      </c>
      <c r="C20" s="15">
        <v>64.8</v>
      </c>
      <c r="D20" s="17">
        <v>65.1</v>
      </c>
      <c r="E20" s="9">
        <f>J20*0.4+K20*0.3+G20*0.3</f>
        <v>65.9068181818182</v>
      </c>
      <c r="F20" s="9">
        <v>68.5</v>
      </c>
      <c r="G20" s="16">
        <v>81.8</v>
      </c>
      <c r="H20" s="16">
        <v>77.7</v>
      </c>
      <c r="I20" s="16">
        <v>71</v>
      </c>
      <c r="J20" s="16">
        <v>65.3</v>
      </c>
      <c r="K20" s="16">
        <v>50.8227272727273</v>
      </c>
      <c r="L20" s="16">
        <v>89.6</v>
      </c>
      <c r="M20" s="16">
        <v>86.2</v>
      </c>
      <c r="N20" s="16">
        <f>SUM(C20:M20)</f>
        <v>786.729545454545</v>
      </c>
      <c r="O20" s="5">
        <v>26</v>
      </c>
    </row>
    <row r="21" ht="14.25" spans="1:15">
      <c r="A21" s="1">
        <v>20</v>
      </c>
      <c r="B21" s="4" t="s">
        <v>34</v>
      </c>
      <c r="C21" s="15">
        <v>65.4</v>
      </c>
      <c r="D21" s="17">
        <v>64.8</v>
      </c>
      <c r="E21" s="9">
        <f>J21*0.4+K21*0.3+G21*0.3</f>
        <v>74.1331818181818</v>
      </c>
      <c r="F21" s="9">
        <v>68.9</v>
      </c>
      <c r="G21" s="16">
        <v>84.4</v>
      </c>
      <c r="H21" s="16">
        <v>76</v>
      </c>
      <c r="I21" s="16">
        <v>80.7</v>
      </c>
      <c r="J21" s="16">
        <v>60.1</v>
      </c>
      <c r="K21" s="16">
        <v>82.5772727272727</v>
      </c>
      <c r="L21" s="16">
        <v>88.7</v>
      </c>
      <c r="M21" s="16">
        <v>83.5</v>
      </c>
      <c r="N21" s="16">
        <f>SUM(C21:M21)</f>
        <v>829.210454545455</v>
      </c>
      <c r="O21" s="5">
        <v>16</v>
      </c>
    </row>
    <row r="22" ht="14.25" spans="1:15">
      <c r="A22" s="1">
        <v>21</v>
      </c>
      <c r="B22" s="4" t="s">
        <v>35</v>
      </c>
      <c r="C22" s="15">
        <v>59.7</v>
      </c>
      <c r="D22" s="17">
        <v>62.3</v>
      </c>
      <c r="E22" s="9">
        <f>J22*0.4+K22*0.3+G22*0.3</f>
        <v>73.0281818181818</v>
      </c>
      <c r="F22" s="9">
        <v>65</v>
      </c>
      <c r="G22" s="16">
        <v>86.7</v>
      </c>
      <c r="H22" s="16">
        <v>65.4</v>
      </c>
      <c r="I22" s="16">
        <v>71.2</v>
      </c>
      <c r="J22" s="16">
        <v>85.8</v>
      </c>
      <c r="K22" s="16">
        <v>42.3272727272727</v>
      </c>
      <c r="L22" s="16">
        <v>90.2</v>
      </c>
      <c r="M22" s="16">
        <v>88.3</v>
      </c>
      <c r="N22" s="16">
        <f>SUM(C22:M22)</f>
        <v>789.955454545454</v>
      </c>
      <c r="O22" s="5">
        <v>25</v>
      </c>
    </row>
    <row r="23" ht="14.25" spans="1:15">
      <c r="A23" s="1">
        <v>22</v>
      </c>
      <c r="B23" s="4" t="s">
        <v>36</v>
      </c>
      <c r="C23" s="15">
        <v>64.35</v>
      </c>
      <c r="D23" s="17">
        <v>60.9</v>
      </c>
      <c r="E23" s="9">
        <f>J23*0.4+K23*0.3+G23*0.3</f>
        <v>72.1709090909091</v>
      </c>
      <c r="F23" s="9">
        <v>73.1</v>
      </c>
      <c r="G23" s="16">
        <v>81.7</v>
      </c>
      <c r="H23" s="16">
        <v>83.5</v>
      </c>
      <c r="I23" s="16">
        <v>79.7</v>
      </c>
      <c r="J23" s="16">
        <v>68.5</v>
      </c>
      <c r="K23" s="16">
        <v>67.5363636363636</v>
      </c>
      <c r="L23" s="16">
        <v>90.8</v>
      </c>
      <c r="M23" s="16">
        <v>88</v>
      </c>
      <c r="N23" s="16">
        <f>SUM(C23:M23)</f>
        <v>830.257272727273</v>
      </c>
      <c r="O23" s="5">
        <v>15</v>
      </c>
    </row>
    <row r="24" ht="14.25" spans="1:15">
      <c r="A24" s="1">
        <v>23</v>
      </c>
      <c r="B24" s="4" t="s">
        <v>37</v>
      </c>
      <c r="C24" s="15">
        <v>66.3</v>
      </c>
      <c r="D24" s="17">
        <v>61.4</v>
      </c>
      <c r="E24" s="9">
        <f>J24*0.4+K24*0.3+G24*0.3</f>
        <v>80.9568181818182</v>
      </c>
      <c r="F24" s="9">
        <v>78.2</v>
      </c>
      <c r="G24" s="16">
        <v>80.5</v>
      </c>
      <c r="H24" s="16">
        <v>73.2</v>
      </c>
      <c r="I24" s="16">
        <v>89.1</v>
      </c>
      <c r="J24" s="16">
        <v>70.6</v>
      </c>
      <c r="K24" s="16">
        <v>95.2227272727273</v>
      </c>
      <c r="L24" s="16">
        <v>86.9</v>
      </c>
      <c r="M24" s="16">
        <v>85</v>
      </c>
      <c r="N24" s="16">
        <f>SUM(C24:M24)</f>
        <v>867.379545454545</v>
      </c>
      <c r="O24" s="5">
        <v>7</v>
      </c>
    </row>
    <row r="25" ht="14.25" spans="1:15">
      <c r="A25" s="1">
        <v>24</v>
      </c>
      <c r="B25" s="4" t="s">
        <v>38</v>
      </c>
      <c r="C25" s="15">
        <v>74.25</v>
      </c>
      <c r="D25" s="17">
        <v>72</v>
      </c>
      <c r="E25" s="9">
        <f>J25*0.4+K25*0.3+G25*0.3</f>
        <v>76.9436363636364</v>
      </c>
      <c r="F25" s="9">
        <v>81.3</v>
      </c>
      <c r="G25" s="16">
        <v>87.4</v>
      </c>
      <c r="H25" s="16">
        <v>62.1</v>
      </c>
      <c r="I25" s="16">
        <v>77.6</v>
      </c>
      <c r="J25" s="16">
        <v>67.9</v>
      </c>
      <c r="K25" s="16">
        <v>78.5454545454545</v>
      </c>
      <c r="L25" s="16">
        <v>86.9</v>
      </c>
      <c r="M25" s="16">
        <v>73.6</v>
      </c>
      <c r="N25" s="16">
        <f>SUM(C25:M25)</f>
        <v>838.539090909091</v>
      </c>
      <c r="O25" s="5">
        <v>13</v>
      </c>
    </row>
    <row r="26" ht="14.25" spans="1:15">
      <c r="A26" s="1">
        <v>25</v>
      </c>
      <c r="B26" s="4" t="s">
        <v>39</v>
      </c>
      <c r="C26" s="15">
        <v>60.3</v>
      </c>
      <c r="D26" s="17">
        <v>16.5</v>
      </c>
      <c r="E26" s="9">
        <f>J26*0.4+K26*0.3+G26*0.3</f>
        <v>60.2254545454545</v>
      </c>
      <c r="F26" s="9">
        <v>64.8</v>
      </c>
      <c r="G26" s="16">
        <v>55.3</v>
      </c>
      <c r="H26" s="16">
        <v>81.4</v>
      </c>
      <c r="I26" s="16">
        <v>64.3</v>
      </c>
      <c r="J26" s="16">
        <v>59.8</v>
      </c>
      <c r="K26" s="16">
        <v>65.7181818181818</v>
      </c>
      <c r="L26" s="16">
        <v>90.8</v>
      </c>
      <c r="M26" s="16">
        <v>82.6</v>
      </c>
      <c r="N26" s="16">
        <f>SUM(C26:M26)</f>
        <v>701.743636363636</v>
      </c>
      <c r="O26" s="5">
        <v>34</v>
      </c>
    </row>
    <row r="27" ht="14.25" spans="1:15">
      <c r="A27" s="1">
        <v>26</v>
      </c>
      <c r="B27" s="4" t="s">
        <v>40</v>
      </c>
      <c r="C27" s="15">
        <v>45.9</v>
      </c>
      <c r="D27" s="17">
        <v>61.9</v>
      </c>
      <c r="E27" s="9">
        <f>J27*0.4+K27*0.3+G27*0.3</f>
        <v>62.575</v>
      </c>
      <c r="F27" s="9">
        <v>64.5</v>
      </c>
      <c r="G27" s="16">
        <v>58.4</v>
      </c>
      <c r="H27" s="16">
        <v>61</v>
      </c>
      <c r="I27" s="16">
        <v>74</v>
      </c>
      <c r="J27" s="16">
        <v>64.3</v>
      </c>
      <c r="K27" s="16">
        <v>64.45</v>
      </c>
      <c r="L27" s="16">
        <v>87.1</v>
      </c>
      <c r="M27" s="16">
        <v>76</v>
      </c>
      <c r="N27" s="16">
        <f>SUM(C27:M27)</f>
        <v>720.125</v>
      </c>
      <c r="O27" s="5">
        <v>31</v>
      </c>
    </row>
    <row r="28" ht="14.25" spans="1:15">
      <c r="A28" s="1">
        <v>27</v>
      </c>
      <c r="B28" s="4" t="s">
        <v>41</v>
      </c>
      <c r="C28" s="15">
        <v>64.2</v>
      </c>
      <c r="D28" s="17">
        <v>63.9</v>
      </c>
      <c r="E28" s="9">
        <f>J28*0.4+K28*0.3+G28*0.3</f>
        <v>73.2136363636364</v>
      </c>
      <c r="F28" s="9">
        <v>72.8</v>
      </c>
      <c r="G28" s="16">
        <v>81.1</v>
      </c>
      <c r="H28" s="16">
        <v>61.4</v>
      </c>
      <c r="I28" s="16">
        <v>73.4</v>
      </c>
      <c r="J28" s="16">
        <v>65.7</v>
      </c>
      <c r="K28" s="16">
        <v>75.3454545454545</v>
      </c>
      <c r="L28" s="16">
        <v>92.6</v>
      </c>
      <c r="M28" s="16">
        <v>79</v>
      </c>
      <c r="N28" s="16">
        <f>SUM(C28:M28)</f>
        <v>802.659090909091</v>
      </c>
      <c r="O28" s="5">
        <v>19</v>
      </c>
    </row>
    <row r="29" ht="14.25" spans="1:15">
      <c r="A29" s="1">
        <v>28</v>
      </c>
      <c r="B29" s="4" t="s">
        <v>42</v>
      </c>
      <c r="C29" s="15">
        <v>63</v>
      </c>
      <c r="D29" s="17">
        <v>64.8</v>
      </c>
      <c r="E29" s="9">
        <f>J29*0.4+K29*0.3+G29*0.3</f>
        <v>71.8963636363636</v>
      </c>
      <c r="F29" s="9">
        <v>69.6</v>
      </c>
      <c r="G29" s="16">
        <v>80.6</v>
      </c>
      <c r="H29" s="16">
        <v>61.3</v>
      </c>
      <c r="I29" s="16">
        <v>73</v>
      </c>
      <c r="J29" s="16">
        <v>62.4</v>
      </c>
      <c r="K29" s="16">
        <v>75.8545454545455</v>
      </c>
      <c r="L29" s="16">
        <v>93.9</v>
      </c>
      <c r="M29" s="16">
        <v>85.6</v>
      </c>
      <c r="N29" s="16">
        <f>SUM(C29:M29)</f>
        <v>801.950909090909</v>
      </c>
      <c r="O29" s="5">
        <v>21</v>
      </c>
    </row>
    <row r="30" ht="14.25" spans="1:15">
      <c r="A30" s="1">
        <v>29</v>
      </c>
      <c r="B30" s="4" t="s">
        <v>43</v>
      </c>
      <c r="C30" s="15">
        <v>65.1</v>
      </c>
      <c r="D30" s="17">
        <v>59.9</v>
      </c>
      <c r="E30" s="9">
        <f>J30*0.4+K30*0.3+G30*0.3</f>
        <v>67.4181818181818</v>
      </c>
      <c r="F30" s="9">
        <v>73.6</v>
      </c>
      <c r="G30" s="16">
        <v>80.3</v>
      </c>
      <c r="H30" s="16">
        <v>60</v>
      </c>
      <c r="I30" s="16">
        <v>63.5</v>
      </c>
      <c r="J30" s="16">
        <v>64.5</v>
      </c>
      <c r="K30" s="16">
        <v>58.4272727272727</v>
      </c>
      <c r="L30" s="16">
        <v>95.9</v>
      </c>
      <c r="M30" s="16">
        <v>84.4</v>
      </c>
      <c r="N30" s="16">
        <f>SUM(C30:M30)</f>
        <v>773.045454545454</v>
      </c>
      <c r="O30" s="5">
        <v>28</v>
      </c>
    </row>
    <row r="31" ht="14.25" spans="1:15">
      <c r="A31" s="1">
        <v>30</v>
      </c>
      <c r="B31" s="4" t="s">
        <v>44</v>
      </c>
      <c r="C31" s="15">
        <v>62.7</v>
      </c>
      <c r="D31" s="17">
        <v>66.9</v>
      </c>
      <c r="E31" s="9">
        <f>J31*0.4+K31*0.3+G31*0.3</f>
        <v>80.9927272727273</v>
      </c>
      <c r="F31" s="9">
        <v>71.4</v>
      </c>
      <c r="G31" s="16">
        <v>85.5</v>
      </c>
      <c r="H31" s="16">
        <v>68.1</v>
      </c>
      <c r="I31" s="16">
        <v>74</v>
      </c>
      <c r="J31" s="16">
        <v>71.75</v>
      </c>
      <c r="K31" s="16">
        <v>88.8090909090909</v>
      </c>
      <c r="L31" s="16">
        <v>92.3</v>
      </c>
      <c r="M31" s="16">
        <v>73</v>
      </c>
      <c r="N31" s="16">
        <f>SUM(C31:M31)</f>
        <v>835.451818181818</v>
      </c>
      <c r="O31" s="5">
        <v>14</v>
      </c>
    </row>
    <row r="32" ht="14.25" spans="1:15">
      <c r="A32" s="1">
        <v>31</v>
      </c>
      <c r="B32" s="4" t="s">
        <v>45</v>
      </c>
      <c r="C32" s="15">
        <v>63.6</v>
      </c>
      <c r="D32" s="17">
        <v>71.4</v>
      </c>
      <c r="E32" s="9">
        <f>J32*0.4+K32*0.3+G32*0.3</f>
        <v>66.0445454545455</v>
      </c>
      <c r="F32" s="9">
        <v>67.4</v>
      </c>
      <c r="G32" s="16">
        <v>88.2</v>
      </c>
      <c r="H32" s="16">
        <v>67</v>
      </c>
      <c r="I32" s="16">
        <v>79.5</v>
      </c>
      <c r="J32" s="16">
        <v>73.1</v>
      </c>
      <c r="K32" s="16">
        <v>34.4818181818182</v>
      </c>
      <c r="L32" s="16">
        <v>90.5</v>
      </c>
      <c r="M32" s="16">
        <v>84.4</v>
      </c>
      <c r="N32" s="16">
        <f>SUM(C32:M32)</f>
        <v>785.626363636364</v>
      </c>
      <c r="O32" s="5">
        <v>27</v>
      </c>
    </row>
    <row r="33" ht="14.25" spans="1:15">
      <c r="A33" s="1">
        <v>32</v>
      </c>
      <c r="B33" s="4" t="s">
        <v>46</v>
      </c>
      <c r="C33" s="15">
        <v>62.1</v>
      </c>
      <c r="D33" s="17">
        <v>12.8</v>
      </c>
      <c r="E33" s="9">
        <f>J33*0.4+K33*0.3+G33*0.3</f>
        <v>56.4831818181818</v>
      </c>
      <c r="F33" s="9">
        <v>60.2</v>
      </c>
      <c r="G33" s="16">
        <v>65.7</v>
      </c>
      <c r="H33" s="16">
        <v>60.1</v>
      </c>
      <c r="I33" s="16">
        <v>51.2</v>
      </c>
      <c r="J33" s="16">
        <v>51.6</v>
      </c>
      <c r="K33" s="16">
        <v>53.7772727272727</v>
      </c>
      <c r="L33" s="16">
        <v>86.9</v>
      </c>
      <c r="M33" s="16">
        <v>70.3</v>
      </c>
      <c r="N33" s="16">
        <f>SUM(C33:M33)</f>
        <v>631.160454545455</v>
      </c>
      <c r="O33" s="5">
        <v>40</v>
      </c>
    </row>
    <row r="34" ht="14.25" spans="1:15">
      <c r="A34" s="1">
        <v>33</v>
      </c>
      <c r="B34" s="4" t="s">
        <v>47</v>
      </c>
      <c r="C34" s="15">
        <v>68.4</v>
      </c>
      <c r="D34" s="17">
        <v>65.9</v>
      </c>
      <c r="E34" s="9">
        <f>J34*0.4+K34*0.3+G34*0.3</f>
        <v>74.3931818181818</v>
      </c>
      <c r="F34" s="9">
        <v>76.1</v>
      </c>
      <c r="G34" s="16">
        <v>81.9</v>
      </c>
      <c r="H34" s="16">
        <v>67.9</v>
      </c>
      <c r="I34" s="16">
        <v>61.6</v>
      </c>
      <c r="J34" s="16">
        <v>69.3</v>
      </c>
      <c r="K34" s="16">
        <v>73.6772727272727</v>
      </c>
      <c r="L34" s="16">
        <v>90.8</v>
      </c>
      <c r="M34" s="16">
        <v>78.4</v>
      </c>
      <c r="N34" s="16">
        <f>SUM(C34:M34)</f>
        <v>808.370454545454</v>
      </c>
      <c r="O34" s="5">
        <v>18</v>
      </c>
    </row>
    <row r="35" ht="14.25" spans="1:15">
      <c r="A35" s="1">
        <v>34</v>
      </c>
      <c r="B35" s="4" t="s">
        <v>48</v>
      </c>
      <c r="C35" s="15">
        <v>62.4</v>
      </c>
      <c r="D35" s="17">
        <v>24.9</v>
      </c>
      <c r="E35" s="9">
        <f>J35*0.4+K35*0.3+G35*0.3</f>
        <v>40.62</v>
      </c>
      <c r="F35" s="9">
        <v>61.1</v>
      </c>
      <c r="G35" s="16">
        <v>64.6</v>
      </c>
      <c r="H35" s="16">
        <v>67.4</v>
      </c>
      <c r="I35" s="16">
        <v>60.2</v>
      </c>
      <c r="J35" s="16">
        <v>51.3</v>
      </c>
      <c r="K35" s="16">
        <v>2.4</v>
      </c>
      <c r="L35" s="16">
        <v>94.4</v>
      </c>
      <c r="M35" s="16">
        <v>80.8</v>
      </c>
      <c r="N35" s="16">
        <f>SUM(C35:M35)</f>
        <v>610.12</v>
      </c>
      <c r="O35" s="5">
        <v>42</v>
      </c>
    </row>
    <row r="36" ht="14.25" spans="1:15">
      <c r="A36" s="1">
        <v>35</v>
      </c>
      <c r="B36" s="4" t="s">
        <v>49</v>
      </c>
      <c r="C36" s="15">
        <v>42.6</v>
      </c>
      <c r="D36" s="17">
        <v>18</v>
      </c>
      <c r="E36" s="9">
        <f>J36*0.4+K36*0.3+G36*0.3</f>
        <v>44.08</v>
      </c>
      <c r="F36" s="9">
        <v>49.1</v>
      </c>
      <c r="G36" s="16">
        <v>60.7</v>
      </c>
      <c r="H36" s="16">
        <v>59.5</v>
      </c>
      <c r="I36" s="16">
        <v>70.5</v>
      </c>
      <c r="J36" s="16">
        <v>51.4</v>
      </c>
      <c r="K36" s="16">
        <v>17.7</v>
      </c>
      <c r="L36" s="16">
        <v>91</v>
      </c>
      <c r="M36" s="16">
        <v>86.2</v>
      </c>
      <c r="N36" s="16">
        <f>SUM(C36:M36)</f>
        <v>590.78</v>
      </c>
      <c r="O36" s="5">
        <v>43</v>
      </c>
    </row>
    <row r="37" ht="14.25" spans="1:15">
      <c r="A37" s="1">
        <v>36</v>
      </c>
      <c r="B37" s="4" t="s">
        <v>50</v>
      </c>
      <c r="C37" s="15">
        <v>43.8</v>
      </c>
      <c r="D37" s="17">
        <v>59.7</v>
      </c>
      <c r="E37" s="9">
        <f>J37*0.4+K37*0.3+G37*0.3</f>
        <v>78.9327272727273</v>
      </c>
      <c r="F37" s="9">
        <v>73.2</v>
      </c>
      <c r="G37" s="16">
        <v>83.4</v>
      </c>
      <c r="H37" s="16">
        <v>60.8</v>
      </c>
      <c r="I37" s="16">
        <v>64.1</v>
      </c>
      <c r="J37" s="16">
        <v>68.1</v>
      </c>
      <c r="K37" s="16">
        <v>88.9090909090909</v>
      </c>
      <c r="L37" s="16">
        <v>91.1</v>
      </c>
      <c r="M37" s="16">
        <v>81.4</v>
      </c>
      <c r="N37" s="16">
        <f>SUM(C37:M37)</f>
        <v>793.441818181818</v>
      </c>
      <c r="O37" s="5">
        <v>23</v>
      </c>
    </row>
    <row r="38" ht="14.25" spans="1:15">
      <c r="A38" s="1">
        <v>37</v>
      </c>
      <c r="B38" s="4" t="s">
        <v>51</v>
      </c>
      <c r="C38" s="15">
        <v>61.5</v>
      </c>
      <c r="D38" s="17">
        <v>60</v>
      </c>
      <c r="E38" s="9">
        <f>J38*0.4+K38*0.3+G38*0.3</f>
        <v>73.5945454545455</v>
      </c>
      <c r="F38" s="9">
        <v>72.5</v>
      </c>
      <c r="G38" s="16">
        <v>84.4</v>
      </c>
      <c r="H38" s="16">
        <v>61</v>
      </c>
      <c r="I38" s="16">
        <v>73.3</v>
      </c>
      <c r="J38" s="16">
        <v>68.5</v>
      </c>
      <c r="K38" s="16">
        <v>69.5818181818182</v>
      </c>
      <c r="L38" s="16">
        <v>89.2</v>
      </c>
      <c r="M38" s="16">
        <v>87.4</v>
      </c>
      <c r="N38" s="16">
        <f>SUM(C38:M38)</f>
        <v>800.976363636364</v>
      </c>
      <c r="O38" s="5">
        <v>22</v>
      </c>
    </row>
    <row r="39" ht="14.25" spans="1:15">
      <c r="A39" s="1">
        <v>38</v>
      </c>
      <c r="B39" s="4" t="s">
        <v>52</v>
      </c>
      <c r="C39" s="15">
        <v>39</v>
      </c>
      <c r="D39" s="17">
        <v>53.1</v>
      </c>
      <c r="E39" s="9">
        <f>J39*0.4+K39*0.3+G39*0.3</f>
        <v>50.5636363636363</v>
      </c>
      <c r="F39" s="9">
        <v>70.6</v>
      </c>
      <c r="G39" s="16">
        <v>72.4</v>
      </c>
      <c r="H39" s="16">
        <v>60.3</v>
      </c>
      <c r="I39" s="16">
        <v>61.5</v>
      </c>
      <c r="J39" s="16">
        <v>57</v>
      </c>
      <c r="K39" s="16">
        <v>20.1454545454545</v>
      </c>
      <c r="L39" s="16">
        <v>90.4</v>
      </c>
      <c r="M39" s="16">
        <v>80.2</v>
      </c>
      <c r="N39" s="16">
        <f>SUM(C39:M39)</f>
        <v>655.209090909091</v>
      </c>
      <c r="O39" s="5">
        <v>36</v>
      </c>
    </row>
    <row r="40" ht="14.25" spans="1:15">
      <c r="A40" s="1">
        <v>39</v>
      </c>
      <c r="B40" s="4" t="s">
        <v>53</v>
      </c>
      <c r="C40" s="15">
        <v>46.8</v>
      </c>
      <c r="D40" s="17">
        <v>60.1</v>
      </c>
      <c r="E40" s="9">
        <f>J40*0.4+K40*0.3+G40*0.3</f>
        <v>42.78</v>
      </c>
      <c r="F40" s="9">
        <v>61.2</v>
      </c>
      <c r="G40" s="16">
        <v>69.4</v>
      </c>
      <c r="H40" s="16">
        <v>60</v>
      </c>
      <c r="I40" s="16">
        <v>61.8</v>
      </c>
      <c r="J40" s="16">
        <v>50.4</v>
      </c>
      <c r="K40" s="16">
        <v>6</v>
      </c>
      <c r="L40" s="16">
        <v>86.9</v>
      </c>
      <c r="M40" s="16">
        <v>86.5</v>
      </c>
      <c r="N40" s="16">
        <f>SUM(C40:M40)</f>
        <v>631.88</v>
      </c>
      <c r="O40" s="5">
        <v>39</v>
      </c>
    </row>
    <row r="41" ht="14.25" spans="1:15">
      <c r="A41" s="1">
        <v>40</v>
      </c>
      <c r="B41" s="4" t="s">
        <v>54</v>
      </c>
      <c r="C41" s="15">
        <v>62.1</v>
      </c>
      <c r="D41" s="17">
        <v>11.4</v>
      </c>
      <c r="E41" s="9">
        <f>J41*0.4+K41*0.3+G41*0.3</f>
        <v>37.27</v>
      </c>
      <c r="F41" s="9">
        <v>59.9</v>
      </c>
      <c r="G41" s="16">
        <v>53.7</v>
      </c>
      <c r="H41" s="16">
        <v>59.6</v>
      </c>
      <c r="I41" s="16">
        <v>61.2</v>
      </c>
      <c r="J41" s="16">
        <v>52.3</v>
      </c>
      <c r="K41" s="16">
        <v>0.8</v>
      </c>
      <c r="L41" s="16">
        <v>97.5</v>
      </c>
      <c r="M41" s="16">
        <v>82.9</v>
      </c>
      <c r="N41" s="16">
        <f>SUM(C41:M41)</f>
        <v>578.67</v>
      </c>
      <c r="O41" s="5">
        <v>44</v>
      </c>
    </row>
    <row r="42" ht="14.25" spans="1:15">
      <c r="A42" s="1">
        <v>41</v>
      </c>
      <c r="B42" s="4" t="s">
        <v>55</v>
      </c>
      <c r="C42" s="15">
        <v>46.5</v>
      </c>
      <c r="D42" s="17">
        <v>41.5</v>
      </c>
      <c r="E42" s="9">
        <f>J42*0.4+K42*0.3+G42*0.3</f>
        <v>48.635</v>
      </c>
      <c r="F42" s="9">
        <v>64.4</v>
      </c>
      <c r="G42" s="16">
        <v>59.8</v>
      </c>
      <c r="H42" s="16">
        <v>66.9</v>
      </c>
      <c r="I42" s="16">
        <v>64.1</v>
      </c>
      <c r="J42" s="16">
        <v>59.9</v>
      </c>
      <c r="K42" s="16">
        <v>22.45</v>
      </c>
      <c r="L42" s="16">
        <v>88.1</v>
      </c>
      <c r="M42" s="16">
        <v>91</v>
      </c>
      <c r="N42" s="16">
        <f>SUM(C42:M42)</f>
        <v>653.285</v>
      </c>
      <c r="O42" s="5">
        <v>37</v>
      </c>
    </row>
    <row r="43" ht="14.25" spans="1:15">
      <c r="A43" s="6">
        <v>42</v>
      </c>
      <c r="B43" s="4" t="s">
        <v>56</v>
      </c>
      <c r="C43" s="15">
        <v>39.6</v>
      </c>
      <c r="D43" s="17">
        <v>64.8</v>
      </c>
      <c r="E43" s="9">
        <f>J43*0.4+K43*0.3+G43*0.3</f>
        <v>63.3377272727273</v>
      </c>
      <c r="F43" s="9">
        <v>59.9</v>
      </c>
      <c r="G43" s="16">
        <v>65.6</v>
      </c>
      <c r="H43" s="16">
        <v>79.5</v>
      </c>
      <c r="I43" s="16">
        <v>64</v>
      </c>
      <c r="J43" s="16">
        <v>64.1</v>
      </c>
      <c r="K43" s="16">
        <v>60.0590909090909</v>
      </c>
      <c r="L43" s="16">
        <v>92.2</v>
      </c>
      <c r="M43" s="16">
        <v>81.7</v>
      </c>
      <c r="N43" s="16">
        <f>SUM(C43:M43)</f>
        <v>734.796818181818</v>
      </c>
      <c r="O43" s="5">
        <v>29</v>
      </c>
    </row>
    <row r="44" ht="14.25" spans="1:15">
      <c r="A44" s="1">
        <v>43</v>
      </c>
      <c r="B44" s="4" t="s">
        <v>57</v>
      </c>
      <c r="C44" s="15">
        <v>63</v>
      </c>
      <c r="D44" s="17">
        <v>46.8</v>
      </c>
      <c r="E44" s="9">
        <f>J44*0.4+K44*0.3+G44*0.3</f>
        <v>65.6677272727273</v>
      </c>
      <c r="F44" s="9">
        <v>59.8</v>
      </c>
      <c r="G44" s="16">
        <v>82.7</v>
      </c>
      <c r="H44" s="16">
        <v>60.2</v>
      </c>
      <c r="I44" s="16">
        <v>64.6</v>
      </c>
      <c r="J44" s="16">
        <v>62.2</v>
      </c>
      <c r="K44" s="16">
        <v>53.2590909090909</v>
      </c>
      <c r="L44" s="16">
        <v>85.9</v>
      </c>
      <c r="M44" s="16">
        <v>79.6</v>
      </c>
      <c r="N44" s="16">
        <f>SUM(C44:M44)</f>
        <v>723.726818181818</v>
      </c>
      <c r="O44" s="5">
        <v>30</v>
      </c>
    </row>
    <row r="45" ht="14.25" spans="1:15">
      <c r="A45" s="1">
        <v>44</v>
      </c>
      <c r="B45" s="4" t="s">
        <v>58</v>
      </c>
      <c r="C45" s="15">
        <v>42.3</v>
      </c>
      <c r="D45" s="17">
        <v>65.3</v>
      </c>
      <c r="E45" s="9">
        <f>J45*0.4+K45*0.3+G45*0.3</f>
        <v>59.44</v>
      </c>
      <c r="F45" s="9">
        <v>64.3</v>
      </c>
      <c r="G45" s="16">
        <v>74</v>
      </c>
      <c r="H45" s="16">
        <v>60</v>
      </c>
      <c r="I45" s="16">
        <v>69.8</v>
      </c>
      <c r="J45" s="16">
        <v>56.5</v>
      </c>
      <c r="K45" s="16">
        <v>48.8</v>
      </c>
      <c r="L45" s="16">
        <v>95.6</v>
      </c>
      <c r="M45" s="16">
        <v>82</v>
      </c>
      <c r="N45" s="16">
        <f>SUM(C45:M45)</f>
        <v>718.04</v>
      </c>
      <c r="O45" s="5">
        <v>33</v>
      </c>
    </row>
  </sheetData>
  <sortState ref="A2:O45">
    <sortCondition ref="A2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tabSelected="1" workbookViewId="0">
      <selection activeCell="D52" sqref="D52"/>
    </sheetView>
  </sheetViews>
  <sheetFormatPr defaultColWidth="9" defaultRowHeight="13.5"/>
  <sheetData>
    <row r="1" spans="1:11">
      <c r="A1" s="1" t="s">
        <v>0</v>
      </c>
      <c r="B1" s="2" t="s">
        <v>1</v>
      </c>
      <c r="C1" s="7" t="s">
        <v>2</v>
      </c>
      <c r="D1" s="8" t="s">
        <v>3</v>
      </c>
      <c r="E1" s="2" t="s">
        <v>4</v>
      </c>
      <c r="F1" s="2" t="s">
        <v>5</v>
      </c>
      <c r="G1" s="8" t="s">
        <v>59</v>
      </c>
      <c r="H1" s="8" t="s">
        <v>60</v>
      </c>
      <c r="I1" s="8" t="s">
        <v>61</v>
      </c>
      <c r="J1" s="5" t="s">
        <v>13</v>
      </c>
      <c r="K1" s="5" t="s">
        <v>14</v>
      </c>
    </row>
    <row r="2" ht="14.25" spans="1:11">
      <c r="A2" s="1">
        <v>1</v>
      </c>
      <c r="B2" s="4" t="s">
        <v>15</v>
      </c>
      <c r="C2" s="7">
        <v>60</v>
      </c>
      <c r="D2" s="2">
        <v>33</v>
      </c>
      <c r="E2" s="2">
        <v>59</v>
      </c>
      <c r="F2" s="9">
        <v>81</v>
      </c>
      <c r="G2" s="10">
        <v>75</v>
      </c>
      <c r="H2" s="8">
        <v>60</v>
      </c>
      <c r="I2" s="8">
        <v>62</v>
      </c>
      <c r="J2" s="5">
        <f>SUM(C2:I2)</f>
        <v>430</v>
      </c>
      <c r="K2" s="5">
        <v>5</v>
      </c>
    </row>
    <row r="3" ht="14.25" spans="1:11">
      <c r="A3" s="1">
        <v>2</v>
      </c>
      <c r="B3" s="4" t="s">
        <v>16</v>
      </c>
      <c r="C3" s="7">
        <v>60</v>
      </c>
      <c r="D3" s="2">
        <v>57</v>
      </c>
      <c r="E3" s="2">
        <v>84</v>
      </c>
      <c r="F3" s="9">
        <v>74</v>
      </c>
      <c r="G3" s="10">
        <v>84</v>
      </c>
      <c r="H3" s="8">
        <v>70</v>
      </c>
      <c r="I3" s="8">
        <v>72</v>
      </c>
      <c r="J3" s="5">
        <f>SUM(C3:I3)</f>
        <v>501</v>
      </c>
      <c r="K3" s="5">
        <v>1</v>
      </c>
    </row>
    <row r="4" ht="14.25" spans="1:11">
      <c r="A4" s="1">
        <v>3</v>
      </c>
      <c r="B4" s="4" t="s">
        <v>17</v>
      </c>
      <c r="C4" s="7">
        <v>22</v>
      </c>
      <c r="D4" s="2">
        <v>31</v>
      </c>
      <c r="E4" s="2">
        <v>90</v>
      </c>
      <c r="F4" s="9">
        <v>51</v>
      </c>
      <c r="G4" s="10">
        <v>94</v>
      </c>
      <c r="H4" s="8">
        <v>60</v>
      </c>
      <c r="I4" s="8">
        <v>42</v>
      </c>
      <c r="J4" s="5">
        <f>SUM(C4:I4)</f>
        <v>390</v>
      </c>
      <c r="K4" s="5">
        <v>7</v>
      </c>
    </row>
    <row r="5" ht="14.25" spans="1:11">
      <c r="A5" s="1">
        <v>4</v>
      </c>
      <c r="B5" s="4" t="s">
        <v>18</v>
      </c>
      <c r="C5" s="7">
        <v>40</v>
      </c>
      <c r="D5" s="2">
        <v>66</v>
      </c>
      <c r="E5" s="2">
        <v>56</v>
      </c>
      <c r="F5" s="9">
        <v>82</v>
      </c>
      <c r="G5" s="10">
        <v>94</v>
      </c>
      <c r="H5" s="8">
        <v>68</v>
      </c>
      <c r="I5" s="8">
        <v>41</v>
      </c>
      <c r="J5" s="5">
        <f>SUM(C5:I5)</f>
        <v>447</v>
      </c>
      <c r="K5" s="5">
        <v>3</v>
      </c>
    </row>
    <row r="6" ht="14.25" spans="1:11">
      <c r="A6" s="1">
        <v>5</v>
      </c>
      <c r="B6" s="4" t="s">
        <v>19</v>
      </c>
      <c r="C6" s="7">
        <v>39</v>
      </c>
      <c r="D6" s="2">
        <v>34</v>
      </c>
      <c r="E6" s="2">
        <v>46</v>
      </c>
      <c r="F6" s="9">
        <v>45</v>
      </c>
      <c r="G6" s="10">
        <v>18</v>
      </c>
      <c r="H6" s="8">
        <v>18</v>
      </c>
      <c r="I6" s="8">
        <v>50</v>
      </c>
      <c r="J6" s="5">
        <f>SUM(C6:I6)</f>
        <v>250</v>
      </c>
      <c r="K6" s="5">
        <v>33</v>
      </c>
    </row>
    <row r="7" ht="14.25" spans="1:11">
      <c r="A7" s="1">
        <v>6</v>
      </c>
      <c r="B7" s="4" t="s">
        <v>20</v>
      </c>
      <c r="C7" s="7">
        <v>42</v>
      </c>
      <c r="D7" s="2">
        <v>62</v>
      </c>
      <c r="E7" s="2">
        <v>62</v>
      </c>
      <c r="F7" s="9">
        <v>88</v>
      </c>
      <c r="G7" s="10">
        <v>97</v>
      </c>
      <c r="H7" s="8">
        <v>90</v>
      </c>
      <c r="I7" s="8">
        <v>52</v>
      </c>
      <c r="J7" s="5">
        <f>SUM(C7:I7)</f>
        <v>493</v>
      </c>
      <c r="K7" s="5">
        <v>2</v>
      </c>
    </row>
    <row r="8" ht="14.25" spans="1:11">
      <c r="A8" s="1">
        <v>7</v>
      </c>
      <c r="B8" s="4" t="s">
        <v>21</v>
      </c>
      <c r="C8" s="7">
        <v>21</v>
      </c>
      <c r="D8" s="2">
        <v>54</v>
      </c>
      <c r="E8" s="2">
        <v>32</v>
      </c>
      <c r="F8" s="9">
        <v>49</v>
      </c>
      <c r="G8" s="10">
        <v>40</v>
      </c>
      <c r="H8" s="8">
        <v>70</v>
      </c>
      <c r="I8" s="8">
        <v>56</v>
      </c>
      <c r="J8" s="5">
        <f>SUM(C8:I8)</f>
        <v>322</v>
      </c>
      <c r="K8" s="5">
        <v>21</v>
      </c>
    </row>
    <row r="9" ht="14.25" spans="1:11">
      <c r="A9" s="1">
        <v>8</v>
      </c>
      <c r="B9" s="4" t="s">
        <v>22</v>
      </c>
      <c r="C9" s="7">
        <v>36</v>
      </c>
      <c r="D9" s="2">
        <v>37</v>
      </c>
      <c r="E9" s="2">
        <v>22</v>
      </c>
      <c r="F9" s="9">
        <v>62</v>
      </c>
      <c r="G9" s="10">
        <v>68</v>
      </c>
      <c r="H9" s="8">
        <v>62</v>
      </c>
      <c r="I9" s="8">
        <v>40</v>
      </c>
      <c r="J9" s="5">
        <f>SUM(C9:I9)</f>
        <v>327</v>
      </c>
      <c r="K9" s="5">
        <v>18</v>
      </c>
    </row>
    <row r="10" ht="14.25" spans="1:11">
      <c r="A10" s="1">
        <v>9</v>
      </c>
      <c r="B10" s="4" t="s">
        <v>23</v>
      </c>
      <c r="C10" s="7">
        <v>47</v>
      </c>
      <c r="D10" s="2">
        <v>47</v>
      </c>
      <c r="E10" s="2">
        <v>41</v>
      </c>
      <c r="F10" s="9">
        <v>93</v>
      </c>
      <c r="G10" s="10">
        <v>92</v>
      </c>
      <c r="H10" s="8">
        <v>72</v>
      </c>
      <c r="I10" s="8">
        <v>50</v>
      </c>
      <c r="J10" s="5">
        <f>SUM(C10:I10)</f>
        <v>442</v>
      </c>
      <c r="K10" s="5">
        <v>4</v>
      </c>
    </row>
    <row r="11" ht="14.25" spans="1:11">
      <c r="A11" s="1">
        <v>10</v>
      </c>
      <c r="B11" s="4" t="s">
        <v>24</v>
      </c>
      <c r="C11" s="7">
        <v>43</v>
      </c>
      <c r="D11" s="2">
        <v>18</v>
      </c>
      <c r="E11" s="2">
        <v>45</v>
      </c>
      <c r="F11" s="9">
        <v>46</v>
      </c>
      <c r="G11" s="10">
        <v>95</v>
      </c>
      <c r="H11" s="8">
        <v>45</v>
      </c>
      <c r="I11" s="8">
        <v>42</v>
      </c>
      <c r="J11" s="5">
        <f>SUM(C11:I11)</f>
        <v>334</v>
      </c>
      <c r="K11" s="5">
        <v>15</v>
      </c>
    </row>
    <row r="12" ht="14.25" spans="1:11">
      <c r="A12" s="1">
        <v>11</v>
      </c>
      <c r="B12" s="4" t="s">
        <v>25</v>
      </c>
      <c r="C12" s="7">
        <v>51</v>
      </c>
      <c r="D12" s="2">
        <v>2</v>
      </c>
      <c r="E12" s="2">
        <v>10</v>
      </c>
      <c r="F12" s="9">
        <v>69</v>
      </c>
      <c r="G12" s="10">
        <v>49</v>
      </c>
      <c r="H12" s="8">
        <v>40</v>
      </c>
      <c r="I12" s="8">
        <v>52</v>
      </c>
      <c r="J12" s="5">
        <f>SUM(C12:I12)</f>
        <v>273</v>
      </c>
      <c r="K12" s="5">
        <v>27</v>
      </c>
    </row>
    <row r="13" ht="14.25" spans="1:11">
      <c r="A13" s="1">
        <v>12</v>
      </c>
      <c r="B13" s="4" t="s">
        <v>26</v>
      </c>
      <c r="C13" s="7">
        <v>36</v>
      </c>
      <c r="D13" s="2">
        <v>51</v>
      </c>
      <c r="E13" s="2">
        <v>47</v>
      </c>
      <c r="F13" s="9">
        <v>50</v>
      </c>
      <c r="G13" s="10">
        <v>94</v>
      </c>
      <c r="H13" s="8">
        <v>70</v>
      </c>
      <c r="I13" s="8">
        <v>50</v>
      </c>
      <c r="J13" s="5">
        <f>SUM(C13:I13)</f>
        <v>398</v>
      </c>
      <c r="K13" s="5">
        <v>6</v>
      </c>
    </row>
    <row r="14" ht="14.25" spans="1:11">
      <c r="A14" s="1">
        <v>13</v>
      </c>
      <c r="B14" s="4" t="s">
        <v>27</v>
      </c>
      <c r="C14" s="7">
        <v>36</v>
      </c>
      <c r="D14" s="2">
        <v>4</v>
      </c>
      <c r="E14" s="2">
        <v>20</v>
      </c>
      <c r="F14" s="9">
        <v>67</v>
      </c>
      <c r="G14" s="10">
        <v>81</v>
      </c>
      <c r="H14" s="8">
        <v>78</v>
      </c>
      <c r="I14" s="8">
        <v>46</v>
      </c>
      <c r="J14" s="5">
        <f>SUM(C14:I14)</f>
        <v>332</v>
      </c>
      <c r="K14" s="5">
        <v>17</v>
      </c>
    </row>
    <row r="15" ht="14.25" spans="1:11">
      <c r="A15" s="1">
        <v>14</v>
      </c>
      <c r="B15" s="4" t="s">
        <v>28</v>
      </c>
      <c r="C15" s="7">
        <v>12</v>
      </c>
      <c r="D15" s="2">
        <v>52</v>
      </c>
      <c r="E15" s="2">
        <v>24</v>
      </c>
      <c r="F15" s="9">
        <v>69</v>
      </c>
      <c r="G15" s="10">
        <v>73</v>
      </c>
      <c r="H15" s="8">
        <v>70</v>
      </c>
      <c r="I15" s="8">
        <v>34</v>
      </c>
      <c r="J15" s="5">
        <f>SUM(C15:I15)</f>
        <v>334</v>
      </c>
      <c r="K15" s="5">
        <v>15</v>
      </c>
    </row>
    <row r="16" ht="14.25" spans="1:11">
      <c r="A16" s="1">
        <v>15</v>
      </c>
      <c r="B16" s="4" t="s">
        <v>29</v>
      </c>
      <c r="C16" s="7">
        <v>21</v>
      </c>
      <c r="D16" s="2">
        <v>45</v>
      </c>
      <c r="E16" s="2">
        <v>17</v>
      </c>
      <c r="F16" s="9">
        <v>66</v>
      </c>
      <c r="G16" s="10">
        <v>72</v>
      </c>
      <c r="H16" s="8">
        <v>40</v>
      </c>
      <c r="I16" s="8">
        <v>32</v>
      </c>
      <c r="J16" s="5">
        <f>SUM(C16:I16)</f>
        <v>293</v>
      </c>
      <c r="K16" s="5">
        <v>25</v>
      </c>
    </row>
    <row r="17" ht="14.25" spans="1:11">
      <c r="A17" s="1">
        <v>16</v>
      </c>
      <c r="B17" s="4" t="s">
        <v>30</v>
      </c>
      <c r="C17" s="7">
        <v>12</v>
      </c>
      <c r="D17" s="2">
        <v>2</v>
      </c>
      <c r="E17" s="2">
        <v>17</v>
      </c>
      <c r="F17" s="9">
        <v>46</v>
      </c>
      <c r="G17" s="10">
        <v>88</v>
      </c>
      <c r="H17" s="8">
        <v>50</v>
      </c>
      <c r="I17" s="8">
        <v>52</v>
      </c>
      <c r="J17" s="5">
        <f>SUM(C17:I17)</f>
        <v>267</v>
      </c>
      <c r="K17" s="5">
        <v>30</v>
      </c>
    </row>
    <row r="18" ht="14.25" spans="1:11">
      <c r="A18" s="1">
        <v>17</v>
      </c>
      <c r="B18" s="4" t="s">
        <v>31</v>
      </c>
      <c r="C18" s="7">
        <v>27</v>
      </c>
      <c r="D18" s="2">
        <v>8</v>
      </c>
      <c r="E18" s="2">
        <v>26</v>
      </c>
      <c r="F18" s="9">
        <v>74</v>
      </c>
      <c r="G18" s="10">
        <v>45</v>
      </c>
      <c r="H18" s="8">
        <v>50</v>
      </c>
      <c r="I18" s="8">
        <v>40</v>
      </c>
      <c r="J18" s="5">
        <f>SUM(C18:I18)</f>
        <v>270</v>
      </c>
      <c r="K18" s="5">
        <v>28</v>
      </c>
    </row>
    <row r="19" ht="14.25" spans="1:11">
      <c r="A19" s="1">
        <v>18</v>
      </c>
      <c r="B19" s="4" t="s">
        <v>32</v>
      </c>
      <c r="C19" s="7">
        <v>24</v>
      </c>
      <c r="D19" s="2">
        <v>2</v>
      </c>
      <c r="E19" s="2">
        <v>16</v>
      </c>
      <c r="F19" s="9">
        <v>39</v>
      </c>
      <c r="G19" s="10">
        <v>52</v>
      </c>
      <c r="H19" s="8">
        <v>70</v>
      </c>
      <c r="I19" s="8">
        <v>54</v>
      </c>
      <c r="J19" s="5">
        <f>SUM(C19:I19)</f>
        <v>257</v>
      </c>
      <c r="K19" s="5">
        <v>31</v>
      </c>
    </row>
    <row r="20" ht="14.25" spans="1:11">
      <c r="A20" s="1">
        <v>19</v>
      </c>
      <c r="B20" s="4" t="s">
        <v>33</v>
      </c>
      <c r="C20" s="7">
        <v>35</v>
      </c>
      <c r="D20" s="2">
        <v>6</v>
      </c>
      <c r="E20" s="2">
        <v>20</v>
      </c>
      <c r="F20" s="9">
        <v>57</v>
      </c>
      <c r="G20" s="10">
        <v>54</v>
      </c>
      <c r="H20" s="8">
        <v>70</v>
      </c>
      <c r="I20" s="8">
        <v>54</v>
      </c>
      <c r="J20" s="5">
        <f>SUM(C20:I20)</f>
        <v>296</v>
      </c>
      <c r="K20" s="5">
        <v>24</v>
      </c>
    </row>
    <row r="21" ht="14.25" spans="1:11">
      <c r="A21" s="1">
        <v>20</v>
      </c>
      <c r="B21" s="4" t="s">
        <v>34</v>
      </c>
      <c r="C21" s="7">
        <v>19</v>
      </c>
      <c r="D21" s="2">
        <v>42</v>
      </c>
      <c r="E21" s="2">
        <v>10</v>
      </c>
      <c r="F21" s="9">
        <v>47</v>
      </c>
      <c r="G21" s="10">
        <v>66</v>
      </c>
      <c r="H21" s="8">
        <v>70</v>
      </c>
      <c r="I21" s="8">
        <v>30</v>
      </c>
      <c r="J21" s="5">
        <f>SUM(C21:I21)</f>
        <v>284</v>
      </c>
      <c r="K21" s="5">
        <v>26</v>
      </c>
    </row>
    <row r="22" ht="14.25" spans="1:11">
      <c r="A22" s="1">
        <v>21</v>
      </c>
      <c r="B22" s="4" t="s">
        <v>35</v>
      </c>
      <c r="C22" s="7">
        <v>20</v>
      </c>
      <c r="D22" s="2">
        <v>46</v>
      </c>
      <c r="E22" s="2">
        <v>18</v>
      </c>
      <c r="F22" s="9">
        <v>39</v>
      </c>
      <c r="G22" s="10">
        <v>34</v>
      </c>
      <c r="H22" s="8">
        <v>60</v>
      </c>
      <c r="I22" s="8">
        <v>32</v>
      </c>
      <c r="J22" s="5">
        <f>SUM(C22:I22)</f>
        <v>249</v>
      </c>
      <c r="K22" s="5">
        <v>34</v>
      </c>
    </row>
    <row r="23" ht="14.25" spans="1:11">
      <c r="A23" s="1">
        <v>22</v>
      </c>
      <c r="B23" s="4" t="s">
        <v>36</v>
      </c>
      <c r="C23" s="7">
        <v>41</v>
      </c>
      <c r="D23" s="2">
        <v>18</v>
      </c>
      <c r="E23" s="2">
        <v>29</v>
      </c>
      <c r="F23" s="9">
        <v>77</v>
      </c>
      <c r="G23" s="10">
        <v>73</v>
      </c>
      <c r="H23" s="8">
        <v>60</v>
      </c>
      <c r="I23" s="8">
        <v>40</v>
      </c>
      <c r="J23" s="5">
        <f>SUM(C23:I23)</f>
        <v>338</v>
      </c>
      <c r="K23" s="5">
        <v>14</v>
      </c>
    </row>
    <row r="24" ht="14.25" spans="1:11">
      <c r="A24" s="1">
        <v>23</v>
      </c>
      <c r="B24" s="4" t="s">
        <v>37</v>
      </c>
      <c r="C24" s="7">
        <v>40</v>
      </c>
      <c r="D24" s="2">
        <v>33</v>
      </c>
      <c r="E24" s="2">
        <v>13</v>
      </c>
      <c r="F24" s="9">
        <v>58</v>
      </c>
      <c r="G24" s="10">
        <v>94</v>
      </c>
      <c r="H24" s="8">
        <v>60</v>
      </c>
      <c r="I24" s="8">
        <v>48</v>
      </c>
      <c r="J24" s="5">
        <f>SUM(C24:I24)</f>
        <v>346</v>
      </c>
      <c r="K24" s="5">
        <v>13</v>
      </c>
    </row>
    <row r="25" ht="14.25" spans="1:11">
      <c r="A25" s="1">
        <v>24</v>
      </c>
      <c r="B25" s="4" t="s">
        <v>38</v>
      </c>
      <c r="C25" s="7">
        <v>43</v>
      </c>
      <c r="D25" s="2">
        <v>44</v>
      </c>
      <c r="E25" s="2">
        <v>28</v>
      </c>
      <c r="F25" s="9">
        <v>70</v>
      </c>
      <c r="G25" s="10">
        <v>70</v>
      </c>
      <c r="H25" s="8">
        <v>65</v>
      </c>
      <c r="I25" s="8">
        <v>32</v>
      </c>
      <c r="J25" s="5">
        <f>SUM(C25:I25)</f>
        <v>352</v>
      </c>
      <c r="K25" s="5">
        <v>10</v>
      </c>
    </row>
    <row r="26" ht="14.25" spans="1:11">
      <c r="A26" s="1">
        <v>25</v>
      </c>
      <c r="B26" s="4" t="s">
        <v>39</v>
      </c>
      <c r="C26" s="7">
        <v>18</v>
      </c>
      <c r="D26" s="2">
        <v>20</v>
      </c>
      <c r="E26" s="2">
        <v>23</v>
      </c>
      <c r="F26" s="9">
        <v>26</v>
      </c>
      <c r="G26" s="10">
        <v>60</v>
      </c>
      <c r="H26" s="8">
        <v>50</v>
      </c>
      <c r="I26" s="8">
        <v>44</v>
      </c>
      <c r="J26" s="5">
        <f>SUM(C26:I26)</f>
        <v>241</v>
      </c>
      <c r="K26" s="5">
        <v>37</v>
      </c>
    </row>
    <row r="27" ht="14.25" spans="1:11">
      <c r="A27" s="1">
        <v>26</v>
      </c>
      <c r="B27" s="4" t="s">
        <v>40</v>
      </c>
      <c r="C27" s="7">
        <v>36</v>
      </c>
      <c r="D27" s="2">
        <v>2</v>
      </c>
      <c r="E27" s="2">
        <v>6</v>
      </c>
      <c r="F27" s="9">
        <v>35</v>
      </c>
      <c r="G27" s="10">
        <v>46</v>
      </c>
      <c r="H27" s="8">
        <v>60</v>
      </c>
      <c r="I27" s="8">
        <v>36</v>
      </c>
      <c r="J27" s="5">
        <f>SUM(C27:I27)</f>
        <v>221</v>
      </c>
      <c r="K27" s="5">
        <v>40</v>
      </c>
    </row>
    <row r="28" ht="14.25" spans="1:11">
      <c r="A28" s="1">
        <v>27</v>
      </c>
      <c r="B28" s="4" t="s">
        <v>41</v>
      </c>
      <c r="C28" s="7">
        <v>34</v>
      </c>
      <c r="D28" s="2">
        <v>53</v>
      </c>
      <c r="E28" s="2">
        <v>18</v>
      </c>
      <c r="F28" s="9">
        <v>63</v>
      </c>
      <c r="G28" s="10">
        <v>77</v>
      </c>
      <c r="H28" s="8">
        <v>60</v>
      </c>
      <c r="I28" s="8">
        <v>48</v>
      </c>
      <c r="J28" s="5">
        <f>SUM(C28:I28)</f>
        <v>353</v>
      </c>
      <c r="K28" s="5">
        <v>9</v>
      </c>
    </row>
    <row r="29" ht="14.25" spans="1:11">
      <c r="A29" s="1">
        <v>28</v>
      </c>
      <c r="B29" s="4" t="s">
        <v>42</v>
      </c>
      <c r="C29" s="7">
        <v>36</v>
      </c>
      <c r="D29" s="2">
        <v>37</v>
      </c>
      <c r="E29" s="2">
        <v>19</v>
      </c>
      <c r="F29" s="9">
        <v>64</v>
      </c>
      <c r="G29" s="10">
        <v>87</v>
      </c>
      <c r="H29" s="8">
        <v>60</v>
      </c>
      <c r="I29" s="8">
        <v>46</v>
      </c>
      <c r="J29" s="5">
        <f>SUM(C29:I29)</f>
        <v>349</v>
      </c>
      <c r="K29" s="5">
        <v>12</v>
      </c>
    </row>
    <row r="30" ht="14.25" spans="1:11">
      <c r="A30" s="1">
        <v>29</v>
      </c>
      <c r="B30" s="4" t="s">
        <v>43</v>
      </c>
      <c r="C30" s="7">
        <v>24</v>
      </c>
      <c r="D30" s="2">
        <v>36</v>
      </c>
      <c r="E30" s="2">
        <v>17</v>
      </c>
      <c r="F30" s="9">
        <v>64</v>
      </c>
      <c r="G30" s="10">
        <v>70</v>
      </c>
      <c r="H30" s="8">
        <v>50</v>
      </c>
      <c r="I30" s="8">
        <v>46</v>
      </c>
      <c r="J30" s="5">
        <f>SUM(C30:I30)</f>
        <v>307</v>
      </c>
      <c r="K30" s="5">
        <v>23</v>
      </c>
    </row>
    <row r="31" ht="14.25" spans="1:11">
      <c r="A31" s="1">
        <v>30</v>
      </c>
      <c r="B31" s="4" t="s">
        <v>44</v>
      </c>
      <c r="C31" s="7">
        <v>37</v>
      </c>
      <c r="D31" s="2">
        <v>38</v>
      </c>
      <c r="E31" s="2">
        <v>17</v>
      </c>
      <c r="F31" s="9">
        <v>53</v>
      </c>
      <c r="G31" s="10">
        <v>71</v>
      </c>
      <c r="H31" s="8">
        <v>65</v>
      </c>
      <c r="I31" s="8">
        <v>46</v>
      </c>
      <c r="J31" s="5">
        <f>SUM(C31:I31)</f>
        <v>327</v>
      </c>
      <c r="K31" s="5">
        <v>18</v>
      </c>
    </row>
    <row r="32" ht="14.25" spans="1:11">
      <c r="A32" s="1">
        <v>31</v>
      </c>
      <c r="B32" s="4" t="s">
        <v>45</v>
      </c>
      <c r="C32" s="7">
        <v>43</v>
      </c>
      <c r="D32" s="2">
        <v>49</v>
      </c>
      <c r="E32" s="2">
        <v>21</v>
      </c>
      <c r="F32" s="9">
        <v>46</v>
      </c>
      <c r="G32" s="10">
        <v>85</v>
      </c>
      <c r="H32" s="8">
        <v>60</v>
      </c>
      <c r="I32" s="8">
        <v>48</v>
      </c>
      <c r="J32" s="5">
        <f>SUM(C32:I32)</f>
        <v>352</v>
      </c>
      <c r="K32" s="5">
        <v>10</v>
      </c>
    </row>
    <row r="33" ht="14.25" spans="1:11">
      <c r="A33" s="1">
        <v>32</v>
      </c>
      <c r="B33" s="4" t="s">
        <v>46</v>
      </c>
      <c r="C33" s="7">
        <v>28</v>
      </c>
      <c r="D33" s="2">
        <v>26</v>
      </c>
      <c r="E33" s="2">
        <v>16</v>
      </c>
      <c r="F33" s="9">
        <v>47</v>
      </c>
      <c r="G33" s="10">
        <v>57</v>
      </c>
      <c r="H33" s="8">
        <v>45</v>
      </c>
      <c r="I33" s="8">
        <v>38</v>
      </c>
      <c r="J33" s="5">
        <f>SUM(C33:I33)</f>
        <v>257</v>
      </c>
      <c r="K33" s="5">
        <v>31</v>
      </c>
    </row>
    <row r="34" ht="14.25" spans="1:11">
      <c r="A34" s="1">
        <v>33</v>
      </c>
      <c r="B34" s="4" t="s">
        <v>47</v>
      </c>
      <c r="C34" s="7">
        <v>22</v>
      </c>
      <c r="D34" s="2">
        <v>22</v>
      </c>
      <c r="E34" s="2">
        <v>16</v>
      </c>
      <c r="F34" s="9">
        <v>66</v>
      </c>
      <c r="G34" s="10">
        <v>87</v>
      </c>
      <c r="H34" s="8">
        <v>50</v>
      </c>
      <c r="I34" s="8">
        <v>46</v>
      </c>
      <c r="J34" s="5">
        <f>SUM(C34:I34)</f>
        <v>309</v>
      </c>
      <c r="K34" s="5">
        <v>22</v>
      </c>
    </row>
    <row r="35" ht="14.25" spans="1:11">
      <c r="A35" s="1">
        <v>34</v>
      </c>
      <c r="B35" s="4" t="s">
        <v>48</v>
      </c>
      <c r="C35" s="7">
        <v>26</v>
      </c>
      <c r="D35" s="2">
        <v>42</v>
      </c>
      <c r="E35" s="2">
        <v>34</v>
      </c>
      <c r="F35" s="9">
        <v>47</v>
      </c>
      <c r="G35" s="10">
        <v>52</v>
      </c>
      <c r="H35" s="8">
        <v>30</v>
      </c>
      <c r="I35" s="8">
        <v>38</v>
      </c>
      <c r="J35" s="5">
        <f>SUM(C35:I35)</f>
        <v>269</v>
      </c>
      <c r="K35" s="5">
        <v>29</v>
      </c>
    </row>
    <row r="36" ht="14.25" spans="1:11">
      <c r="A36" s="1">
        <v>35</v>
      </c>
      <c r="B36" s="4" t="s">
        <v>49</v>
      </c>
      <c r="C36" s="7">
        <v>21</v>
      </c>
      <c r="D36" s="2">
        <v>0</v>
      </c>
      <c r="E36" s="2">
        <v>22</v>
      </c>
      <c r="F36" s="9">
        <v>31</v>
      </c>
      <c r="G36" s="10">
        <v>27</v>
      </c>
      <c r="H36" s="8">
        <v>24</v>
      </c>
      <c r="I36" s="8">
        <v>34</v>
      </c>
      <c r="J36" s="5">
        <f>SUM(C36:I36)</f>
        <v>159</v>
      </c>
      <c r="K36" s="5">
        <v>44</v>
      </c>
    </row>
    <row r="37" ht="14.25" spans="1:11">
      <c r="A37" s="1">
        <v>36</v>
      </c>
      <c r="B37" s="4" t="s">
        <v>50</v>
      </c>
      <c r="C37" s="7">
        <v>31</v>
      </c>
      <c r="D37" s="2">
        <v>46</v>
      </c>
      <c r="E37" s="2">
        <v>20</v>
      </c>
      <c r="F37" s="9">
        <v>63</v>
      </c>
      <c r="G37" s="10">
        <v>76</v>
      </c>
      <c r="H37" s="8">
        <v>60</v>
      </c>
      <c r="I37" s="8">
        <v>28</v>
      </c>
      <c r="J37" s="5">
        <f>SUM(C37:I37)</f>
        <v>324</v>
      </c>
      <c r="K37" s="5">
        <v>20</v>
      </c>
    </row>
    <row r="38" ht="14.25" spans="1:11">
      <c r="A38" s="1">
        <v>37</v>
      </c>
      <c r="B38" s="4" t="s">
        <v>51</v>
      </c>
      <c r="C38" s="7">
        <v>30</v>
      </c>
      <c r="D38" s="2">
        <v>42</v>
      </c>
      <c r="E38" s="2">
        <v>14</v>
      </c>
      <c r="F38" s="9">
        <v>80</v>
      </c>
      <c r="G38" s="10">
        <v>88</v>
      </c>
      <c r="H38" s="8">
        <v>60</v>
      </c>
      <c r="I38" s="8">
        <v>56</v>
      </c>
      <c r="J38" s="5">
        <f>SUM(C38:I38)</f>
        <v>370</v>
      </c>
      <c r="K38" s="5">
        <v>8</v>
      </c>
    </row>
    <row r="39" ht="14.25" spans="1:11">
      <c r="A39" s="1">
        <v>38</v>
      </c>
      <c r="B39" s="4" t="s">
        <v>52</v>
      </c>
      <c r="C39" s="7">
        <v>17</v>
      </c>
      <c r="D39" s="2">
        <v>30</v>
      </c>
      <c r="E39" s="2">
        <v>34</v>
      </c>
      <c r="F39" s="9">
        <v>25</v>
      </c>
      <c r="G39" s="10">
        <v>29</v>
      </c>
      <c r="H39" s="8">
        <v>60</v>
      </c>
      <c r="I39" s="8">
        <v>44</v>
      </c>
      <c r="J39" s="5">
        <f>SUM(C39:I39)</f>
        <v>239</v>
      </c>
      <c r="K39" s="5">
        <v>38</v>
      </c>
    </row>
    <row r="40" ht="14.25" spans="1:11">
      <c r="A40" s="1">
        <v>39</v>
      </c>
      <c r="B40" s="4" t="s">
        <v>53</v>
      </c>
      <c r="C40" s="7">
        <v>6</v>
      </c>
      <c r="D40" s="2">
        <v>18</v>
      </c>
      <c r="E40" s="2">
        <v>22</v>
      </c>
      <c r="F40" s="9">
        <v>45</v>
      </c>
      <c r="G40" s="10">
        <v>72</v>
      </c>
      <c r="H40" s="8">
        <v>10</v>
      </c>
      <c r="I40" s="8">
        <v>46</v>
      </c>
      <c r="J40" s="5">
        <f>SUM(C40:I40)</f>
        <v>219</v>
      </c>
      <c r="K40" s="5">
        <v>41</v>
      </c>
    </row>
    <row r="41" ht="14.25" spans="1:11">
      <c r="A41" s="1">
        <v>40</v>
      </c>
      <c r="B41" s="4" t="s">
        <v>54</v>
      </c>
      <c r="C41" s="7">
        <v>21</v>
      </c>
      <c r="D41" s="2">
        <v>0</v>
      </c>
      <c r="E41" s="2">
        <v>12</v>
      </c>
      <c r="F41" s="9">
        <v>66</v>
      </c>
      <c r="G41" s="10">
        <v>33</v>
      </c>
      <c r="H41" s="8">
        <v>33</v>
      </c>
      <c r="I41" s="8">
        <v>0</v>
      </c>
      <c r="J41" s="5">
        <f>SUM(C41:I41)</f>
        <v>165</v>
      </c>
      <c r="K41" s="5">
        <v>43</v>
      </c>
    </row>
    <row r="42" ht="14.25" spans="1:11">
      <c r="A42" s="1">
        <v>41</v>
      </c>
      <c r="B42" s="4" t="s">
        <v>55</v>
      </c>
      <c r="C42" s="7">
        <v>14</v>
      </c>
      <c r="D42" s="2">
        <v>4</v>
      </c>
      <c r="E42" s="2">
        <v>12</v>
      </c>
      <c r="F42" s="9">
        <v>37</v>
      </c>
      <c r="G42" s="10">
        <v>47</v>
      </c>
      <c r="H42" s="8">
        <v>50</v>
      </c>
      <c r="I42" s="8">
        <v>60</v>
      </c>
      <c r="J42" s="5">
        <f>SUM(C42:I42)</f>
        <v>224</v>
      </c>
      <c r="K42" s="5">
        <v>39</v>
      </c>
    </row>
    <row r="43" ht="14.25" spans="1:11">
      <c r="A43" s="6">
        <v>42</v>
      </c>
      <c r="B43" s="4" t="s">
        <v>56</v>
      </c>
      <c r="C43" s="7">
        <v>5</v>
      </c>
      <c r="D43" s="11">
        <v>32</v>
      </c>
      <c r="E43" s="11">
        <v>31</v>
      </c>
      <c r="F43" s="9">
        <v>34</v>
      </c>
      <c r="G43" s="10">
        <v>63</v>
      </c>
      <c r="H43" s="8">
        <v>45</v>
      </c>
      <c r="I43" s="8">
        <v>34</v>
      </c>
      <c r="J43" s="5">
        <f>SUM(C43:I43)</f>
        <v>244</v>
      </c>
      <c r="K43" s="5">
        <v>36</v>
      </c>
    </row>
    <row r="44" ht="14.25" spans="1:11">
      <c r="A44" s="1">
        <v>43</v>
      </c>
      <c r="B44" s="4" t="s">
        <v>57</v>
      </c>
      <c r="C44" s="7">
        <v>22</v>
      </c>
      <c r="D44" s="2">
        <v>0</v>
      </c>
      <c r="E44" s="2">
        <v>22</v>
      </c>
      <c r="F44" s="9">
        <v>67</v>
      </c>
      <c r="G44" s="10">
        <v>48</v>
      </c>
      <c r="H44" s="8">
        <v>60</v>
      </c>
      <c r="I44" s="8">
        <v>28</v>
      </c>
      <c r="J44" s="5">
        <f>SUM(C44:I44)</f>
        <v>247</v>
      </c>
      <c r="K44" s="5">
        <v>35</v>
      </c>
    </row>
    <row r="45" ht="14.25" spans="1:11">
      <c r="A45" s="1">
        <v>44</v>
      </c>
      <c r="B45" s="4" t="s">
        <v>58</v>
      </c>
      <c r="C45" s="7">
        <v>20</v>
      </c>
      <c r="D45" s="2">
        <v>6</v>
      </c>
      <c r="E45" s="2">
        <v>23</v>
      </c>
      <c r="F45" s="9">
        <v>43</v>
      </c>
      <c r="G45" s="10">
        <v>55</v>
      </c>
      <c r="H45" s="8">
        <v>50</v>
      </c>
      <c r="I45" s="8">
        <v>19</v>
      </c>
      <c r="J45" s="5">
        <f>SUM(C45:I45)</f>
        <v>216</v>
      </c>
      <c r="K45" s="5">
        <v>42</v>
      </c>
    </row>
  </sheetData>
  <sortState ref="A2:K45">
    <sortCondition ref="A2"/>
  </sortState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workbookViewId="0">
      <selection activeCell="F6" sqref="F6"/>
    </sheetView>
  </sheetViews>
  <sheetFormatPr defaultColWidth="9" defaultRowHeight="13.5" outlineLevelCol="4"/>
  <sheetData>
    <row r="1" spans="1:4">
      <c r="A1" s="1" t="s">
        <v>0</v>
      </c>
      <c r="B1" s="2" t="s">
        <v>1</v>
      </c>
      <c r="C1" s="3" t="s">
        <v>62</v>
      </c>
      <c r="D1" s="3" t="s">
        <v>63</v>
      </c>
    </row>
    <row r="2" ht="14.25" spans="1:5">
      <c r="A2" s="1">
        <v>13</v>
      </c>
      <c r="B2" s="4" t="s">
        <v>27</v>
      </c>
      <c r="C2" s="5">
        <v>35</v>
      </c>
      <c r="D2" s="5">
        <v>17</v>
      </c>
      <c r="E2">
        <f>C2-D2</f>
        <v>18</v>
      </c>
    </row>
    <row r="3" ht="14.25" spans="1:5">
      <c r="A3" s="1">
        <v>31</v>
      </c>
      <c r="B3" s="4" t="s">
        <v>45</v>
      </c>
      <c r="C3" s="5">
        <v>27</v>
      </c>
      <c r="D3" s="5">
        <v>10</v>
      </c>
      <c r="E3">
        <f>C3-D3</f>
        <v>17</v>
      </c>
    </row>
    <row r="4" ht="14.25" spans="1:5">
      <c r="A4" s="1">
        <v>37</v>
      </c>
      <c r="B4" s="4" t="s">
        <v>51</v>
      </c>
      <c r="C4" s="5">
        <v>22</v>
      </c>
      <c r="D4" s="5">
        <v>8</v>
      </c>
      <c r="E4">
        <f>C4-D4</f>
        <v>14</v>
      </c>
    </row>
    <row r="5" ht="14.25" spans="1:5">
      <c r="A5" s="1">
        <v>34</v>
      </c>
      <c r="B5" s="4" t="s">
        <v>48</v>
      </c>
      <c r="C5" s="5">
        <v>42</v>
      </c>
      <c r="D5" s="5">
        <v>29</v>
      </c>
      <c r="E5">
        <f>C5-D5</f>
        <v>13</v>
      </c>
    </row>
    <row r="6" ht="14.25" spans="1:5">
      <c r="A6" s="1">
        <v>17</v>
      </c>
      <c r="B6" s="4" t="s">
        <v>31</v>
      </c>
      <c r="C6" s="5">
        <v>38</v>
      </c>
      <c r="D6" s="5">
        <v>28</v>
      </c>
      <c r="E6">
        <f>C6-D6</f>
        <v>10</v>
      </c>
    </row>
    <row r="7" ht="14.25" spans="1:5">
      <c r="A7" s="1">
        <v>18</v>
      </c>
      <c r="B7" s="4" t="s">
        <v>32</v>
      </c>
      <c r="C7" s="5">
        <v>41</v>
      </c>
      <c r="D7" s="5">
        <v>31</v>
      </c>
      <c r="E7">
        <f>C7-D7</f>
        <v>10</v>
      </c>
    </row>
    <row r="8" ht="14.25" spans="1:5">
      <c r="A8" s="1">
        <v>27</v>
      </c>
      <c r="B8" s="4" t="s">
        <v>41</v>
      </c>
      <c r="C8" s="5">
        <v>19</v>
      </c>
      <c r="D8" s="5">
        <v>9</v>
      </c>
      <c r="E8">
        <f>C8-D8</f>
        <v>10</v>
      </c>
    </row>
    <row r="9" ht="14.25" spans="1:5">
      <c r="A9" s="1">
        <v>2</v>
      </c>
      <c r="B9" s="4" t="s">
        <v>16</v>
      </c>
      <c r="C9" s="5">
        <v>10</v>
      </c>
      <c r="D9" s="5">
        <v>1</v>
      </c>
      <c r="E9">
        <f>C9-D9</f>
        <v>9</v>
      </c>
    </row>
    <row r="10" ht="14.25" spans="1:5">
      <c r="A10" s="1">
        <v>28</v>
      </c>
      <c r="B10" s="4" t="s">
        <v>42</v>
      </c>
      <c r="C10" s="5">
        <v>21</v>
      </c>
      <c r="D10" s="5">
        <v>12</v>
      </c>
      <c r="E10">
        <f>C10-D10</f>
        <v>9</v>
      </c>
    </row>
    <row r="11" ht="14.25" spans="1:5">
      <c r="A11" s="1">
        <v>32</v>
      </c>
      <c r="B11" s="4" t="s">
        <v>46</v>
      </c>
      <c r="C11" s="5">
        <v>40</v>
      </c>
      <c r="D11" s="5">
        <v>31</v>
      </c>
      <c r="E11">
        <f>C11-D11</f>
        <v>9</v>
      </c>
    </row>
    <row r="12" ht="14.25" spans="1:5">
      <c r="A12" s="1">
        <v>8</v>
      </c>
      <c r="B12" s="4" t="s">
        <v>22</v>
      </c>
      <c r="C12" s="5">
        <v>24</v>
      </c>
      <c r="D12" s="5">
        <v>18</v>
      </c>
      <c r="E12">
        <f>C12-D12</f>
        <v>6</v>
      </c>
    </row>
    <row r="13" ht="14.25" spans="1:5">
      <c r="A13" s="1">
        <v>29</v>
      </c>
      <c r="B13" s="4" t="s">
        <v>43</v>
      </c>
      <c r="C13" s="5">
        <v>28</v>
      </c>
      <c r="D13" s="5">
        <v>23</v>
      </c>
      <c r="E13">
        <f>C13-D13</f>
        <v>5</v>
      </c>
    </row>
    <row r="14" ht="14.25" spans="1:5">
      <c r="A14" s="1">
        <v>24</v>
      </c>
      <c r="B14" s="4" t="s">
        <v>38</v>
      </c>
      <c r="C14" s="5">
        <v>13</v>
      </c>
      <c r="D14" s="5">
        <v>10</v>
      </c>
      <c r="E14">
        <f>C14-D14</f>
        <v>3</v>
      </c>
    </row>
    <row r="15" ht="14.25" spans="1:5">
      <c r="A15" s="1">
        <v>36</v>
      </c>
      <c r="B15" s="4" t="s">
        <v>50</v>
      </c>
      <c r="C15" s="5">
        <v>23</v>
      </c>
      <c r="D15" s="5">
        <v>20</v>
      </c>
      <c r="E15">
        <f>C15-D15</f>
        <v>3</v>
      </c>
    </row>
    <row r="16" ht="14.25" spans="1:5">
      <c r="A16" s="1">
        <v>6</v>
      </c>
      <c r="B16" s="4" t="s">
        <v>20</v>
      </c>
      <c r="C16" s="5">
        <v>4</v>
      </c>
      <c r="D16" s="5">
        <v>2</v>
      </c>
      <c r="E16">
        <f>C16-D16</f>
        <v>2</v>
      </c>
    </row>
    <row r="17" ht="14.25" spans="1:5">
      <c r="A17" s="1">
        <v>16</v>
      </c>
      <c r="B17" s="4" t="s">
        <v>30</v>
      </c>
      <c r="C17" s="5">
        <v>32</v>
      </c>
      <c r="D17" s="5">
        <v>30</v>
      </c>
      <c r="E17">
        <f>C17-D17</f>
        <v>2</v>
      </c>
    </row>
    <row r="18" ht="14.25" spans="1:5">
      <c r="A18" s="1">
        <v>19</v>
      </c>
      <c r="B18" s="4" t="s">
        <v>33</v>
      </c>
      <c r="C18" s="5">
        <v>26</v>
      </c>
      <c r="D18" s="5">
        <v>24</v>
      </c>
      <c r="E18">
        <f>C18-D18</f>
        <v>2</v>
      </c>
    </row>
    <row r="19" ht="14.25" spans="1:5">
      <c r="A19" s="1">
        <v>22</v>
      </c>
      <c r="B19" s="4" t="s">
        <v>36</v>
      </c>
      <c r="C19" s="5">
        <v>15</v>
      </c>
      <c r="D19" s="5">
        <v>14</v>
      </c>
      <c r="E19">
        <f>C19-D19</f>
        <v>1</v>
      </c>
    </row>
    <row r="20" ht="14.25" spans="1:5">
      <c r="A20" s="1">
        <v>40</v>
      </c>
      <c r="B20" s="4" t="s">
        <v>54</v>
      </c>
      <c r="C20" s="5">
        <v>44</v>
      </c>
      <c r="D20" s="5">
        <v>43</v>
      </c>
      <c r="E20">
        <f>C20-D20</f>
        <v>1</v>
      </c>
    </row>
    <row r="21" ht="14.25" spans="1:5">
      <c r="A21" s="1">
        <v>3</v>
      </c>
      <c r="B21" s="4" t="s">
        <v>17</v>
      </c>
      <c r="C21" s="5">
        <v>6</v>
      </c>
      <c r="D21" s="5">
        <v>7</v>
      </c>
      <c r="E21">
        <f>C21-D21</f>
        <v>-1</v>
      </c>
    </row>
    <row r="22" ht="14.25" spans="1:5">
      <c r="A22" s="1">
        <v>4</v>
      </c>
      <c r="B22" s="4" t="s">
        <v>18</v>
      </c>
      <c r="C22" s="5">
        <v>2</v>
      </c>
      <c r="D22" s="5">
        <v>3</v>
      </c>
      <c r="E22">
        <f>C22-D22</f>
        <v>-1</v>
      </c>
    </row>
    <row r="23" ht="14.25" spans="1:5">
      <c r="A23" s="1">
        <v>12</v>
      </c>
      <c r="B23" s="4" t="s">
        <v>26</v>
      </c>
      <c r="C23" s="5">
        <v>5</v>
      </c>
      <c r="D23" s="5">
        <v>6</v>
      </c>
      <c r="E23">
        <f>C23-D23</f>
        <v>-1</v>
      </c>
    </row>
    <row r="24" ht="14.25" spans="1:5">
      <c r="A24" s="1">
        <v>35</v>
      </c>
      <c r="B24" s="4" t="s">
        <v>49</v>
      </c>
      <c r="C24" s="5">
        <v>43</v>
      </c>
      <c r="D24" s="5">
        <v>44</v>
      </c>
      <c r="E24">
        <f>C24-D24</f>
        <v>-1</v>
      </c>
    </row>
    <row r="25" ht="14.25" spans="1:5">
      <c r="A25" s="1">
        <v>1</v>
      </c>
      <c r="B25" s="4" t="s">
        <v>15</v>
      </c>
      <c r="C25" s="5">
        <v>3</v>
      </c>
      <c r="D25" s="5">
        <v>5</v>
      </c>
      <c r="E25">
        <f>C25-D25</f>
        <v>-2</v>
      </c>
    </row>
    <row r="26" ht="14.25" spans="1:5">
      <c r="A26" s="1">
        <v>38</v>
      </c>
      <c r="B26" s="4" t="s">
        <v>52</v>
      </c>
      <c r="C26" s="5">
        <v>36</v>
      </c>
      <c r="D26" s="5">
        <v>38</v>
      </c>
      <c r="E26">
        <f>C26-D26</f>
        <v>-2</v>
      </c>
    </row>
    <row r="27" ht="14.25" spans="1:5">
      <c r="A27" s="1">
        <v>39</v>
      </c>
      <c r="B27" s="4" t="s">
        <v>53</v>
      </c>
      <c r="C27" s="5">
        <v>39</v>
      </c>
      <c r="D27" s="5">
        <v>41</v>
      </c>
      <c r="E27">
        <f>C27-D27</f>
        <v>-2</v>
      </c>
    </row>
    <row r="28" ht="14.25" spans="1:5">
      <c r="A28" s="1">
        <v>41</v>
      </c>
      <c r="B28" s="4" t="s">
        <v>55</v>
      </c>
      <c r="C28" s="5">
        <v>37</v>
      </c>
      <c r="D28" s="5">
        <v>39</v>
      </c>
      <c r="E28">
        <f>C28-D28</f>
        <v>-2</v>
      </c>
    </row>
    <row r="29" ht="14.25" spans="1:5">
      <c r="A29" s="1">
        <v>9</v>
      </c>
      <c r="B29" s="4" t="s">
        <v>23</v>
      </c>
      <c r="C29" s="5">
        <v>1</v>
      </c>
      <c r="D29" s="5">
        <v>4</v>
      </c>
      <c r="E29">
        <f>C29-D29</f>
        <v>-3</v>
      </c>
    </row>
    <row r="30" ht="14.25" spans="1:5">
      <c r="A30" s="1">
        <v>25</v>
      </c>
      <c r="B30" s="4" t="s">
        <v>39</v>
      </c>
      <c r="C30" s="5">
        <v>34</v>
      </c>
      <c r="D30" s="5">
        <v>37</v>
      </c>
      <c r="E30">
        <f>C30-D30</f>
        <v>-3</v>
      </c>
    </row>
    <row r="31" ht="14.25" spans="1:5">
      <c r="A31" s="1">
        <v>14</v>
      </c>
      <c r="B31" s="4" t="s">
        <v>28</v>
      </c>
      <c r="C31" s="5">
        <v>11</v>
      </c>
      <c r="D31" s="5">
        <v>15</v>
      </c>
      <c r="E31">
        <f>C31-D31</f>
        <v>-4</v>
      </c>
    </row>
    <row r="32" ht="14.25" spans="1:5">
      <c r="A32" s="1">
        <v>30</v>
      </c>
      <c r="B32" s="4" t="s">
        <v>44</v>
      </c>
      <c r="C32" s="5">
        <v>14</v>
      </c>
      <c r="D32" s="5">
        <v>18</v>
      </c>
      <c r="E32">
        <f>C32-D32</f>
        <v>-4</v>
      </c>
    </row>
    <row r="33" ht="14.25" spans="1:5">
      <c r="A33" s="1">
        <v>33</v>
      </c>
      <c r="B33" s="4" t="s">
        <v>47</v>
      </c>
      <c r="C33" s="5">
        <v>18</v>
      </c>
      <c r="D33" s="5">
        <v>22</v>
      </c>
      <c r="E33">
        <f>C33-D33</f>
        <v>-4</v>
      </c>
    </row>
    <row r="34" ht="14.25" spans="1:5">
      <c r="A34" s="1">
        <v>43</v>
      </c>
      <c r="B34" s="4" t="s">
        <v>57</v>
      </c>
      <c r="C34" s="5">
        <v>30</v>
      </c>
      <c r="D34" s="5">
        <v>35</v>
      </c>
      <c r="E34">
        <f>C34-D34</f>
        <v>-5</v>
      </c>
    </row>
    <row r="35" ht="14.25" spans="1:5">
      <c r="A35" s="1">
        <v>23</v>
      </c>
      <c r="B35" s="4" t="s">
        <v>37</v>
      </c>
      <c r="C35" s="5">
        <v>7</v>
      </c>
      <c r="D35" s="5">
        <v>13</v>
      </c>
      <c r="E35">
        <f>C35-D35</f>
        <v>-6</v>
      </c>
    </row>
    <row r="36" ht="14.25" spans="1:5">
      <c r="A36" s="1">
        <v>10</v>
      </c>
      <c r="B36" s="4" t="s">
        <v>24</v>
      </c>
      <c r="C36" s="5">
        <v>8</v>
      </c>
      <c r="D36" s="5">
        <v>15</v>
      </c>
      <c r="E36">
        <f>C36-D36</f>
        <v>-7</v>
      </c>
    </row>
    <row r="37" ht="14.25" spans="1:5">
      <c r="A37" s="1">
        <v>42</v>
      </c>
      <c r="B37" s="4" t="s">
        <v>56</v>
      </c>
      <c r="C37" s="5">
        <v>29</v>
      </c>
      <c r="D37" s="5">
        <v>36</v>
      </c>
      <c r="E37">
        <f>C37-D37</f>
        <v>-7</v>
      </c>
    </row>
    <row r="38" ht="14.25" spans="1:5">
      <c r="A38" s="1">
        <v>21</v>
      </c>
      <c r="B38" s="4" t="s">
        <v>35</v>
      </c>
      <c r="C38" s="5">
        <v>25</v>
      </c>
      <c r="D38" s="5">
        <v>34</v>
      </c>
      <c r="E38">
        <f>C38-D38</f>
        <v>-9</v>
      </c>
    </row>
    <row r="39" ht="14.25" spans="1:5">
      <c r="A39" s="1">
        <v>26</v>
      </c>
      <c r="B39" s="4" t="s">
        <v>40</v>
      </c>
      <c r="C39" s="5">
        <v>31</v>
      </c>
      <c r="D39" s="5">
        <v>40</v>
      </c>
      <c r="E39">
        <f>C39-D39</f>
        <v>-9</v>
      </c>
    </row>
    <row r="40" ht="14.25" spans="1:5">
      <c r="A40" s="1">
        <v>44</v>
      </c>
      <c r="B40" s="4" t="s">
        <v>58</v>
      </c>
      <c r="C40" s="5">
        <v>33</v>
      </c>
      <c r="D40" s="5">
        <v>42</v>
      </c>
      <c r="E40">
        <f>C40-D40</f>
        <v>-9</v>
      </c>
    </row>
    <row r="41" ht="14.25" spans="1:5">
      <c r="A41" s="1">
        <v>11</v>
      </c>
      <c r="B41" s="4" t="s">
        <v>25</v>
      </c>
      <c r="C41" s="5">
        <v>17</v>
      </c>
      <c r="D41" s="5">
        <v>27</v>
      </c>
      <c r="E41">
        <f>C41-D41</f>
        <v>-10</v>
      </c>
    </row>
    <row r="42" ht="14.25" spans="1:5">
      <c r="A42" s="1">
        <v>20</v>
      </c>
      <c r="B42" s="4" t="s">
        <v>34</v>
      </c>
      <c r="C42" s="5">
        <v>16</v>
      </c>
      <c r="D42" s="5">
        <v>26</v>
      </c>
      <c r="E42">
        <f>C42-D42</f>
        <v>-10</v>
      </c>
    </row>
    <row r="43" ht="14.25" spans="1:5">
      <c r="A43" s="6">
        <v>7</v>
      </c>
      <c r="B43" s="4" t="s">
        <v>21</v>
      </c>
      <c r="C43" s="5">
        <v>9</v>
      </c>
      <c r="D43" s="5">
        <v>21</v>
      </c>
      <c r="E43">
        <f>C43-D43</f>
        <v>-12</v>
      </c>
    </row>
    <row r="44" ht="14.25" spans="1:5">
      <c r="A44" s="1">
        <v>5</v>
      </c>
      <c r="B44" s="4" t="s">
        <v>19</v>
      </c>
      <c r="C44" s="5">
        <v>20</v>
      </c>
      <c r="D44" s="5">
        <v>33</v>
      </c>
      <c r="E44">
        <f>C44-D44</f>
        <v>-13</v>
      </c>
    </row>
    <row r="45" ht="14.25" spans="1:5">
      <c r="A45" s="1">
        <v>15</v>
      </c>
      <c r="B45" s="4" t="s">
        <v>29</v>
      </c>
      <c r="C45" s="5">
        <v>12</v>
      </c>
      <c r="D45" s="5">
        <v>25</v>
      </c>
      <c r="E45">
        <f>C45-D45</f>
        <v>-13</v>
      </c>
    </row>
  </sheetData>
  <sortState ref="A2:E45">
    <sortCondition ref="E2" descending="1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期末</vt:lpstr>
      <vt:lpstr>期中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Candice</cp:lastModifiedBy>
  <dcterms:created xsi:type="dcterms:W3CDTF">2022-01-19T01:23:00Z</dcterms:created>
  <dcterms:modified xsi:type="dcterms:W3CDTF">2022-05-12T08:57:55Z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62D02C39855948A3AD546C3AFC7792C2</vt:lpwstr>
  </property>
</Properties>
</file>