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期中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<sst xmlns="http://schemas.openxmlformats.org/spreadsheetml/2006/main" count="106" uniqueCount="60">
  <si>
    <t>学号</t>
  </si>
  <si>
    <t>姓名</t>
  </si>
  <si>
    <t>语文</t>
  </si>
  <si>
    <t>数学</t>
  </si>
  <si>
    <t>英语</t>
  </si>
  <si>
    <t>政治</t>
  </si>
  <si>
    <t>发动机电控系统检修</t>
  </si>
  <si>
    <t>电工基础</t>
  </si>
  <si>
    <t>汽车文化</t>
  </si>
  <si>
    <t>汽车营销</t>
  </si>
  <si>
    <t>公共美术</t>
  </si>
  <si>
    <t>信息技术</t>
  </si>
  <si>
    <t>体育</t>
  </si>
  <si>
    <t>总分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</si>
  <si>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</si>
  <si>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</si>
  <si>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</si>
  <si>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</si>
  <si>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</si>
  <si>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</si>
  <si>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</si>
  <si>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</si>
  <si>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</si>
  <si>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</si>
  <si>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</si>
  <si>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</si>
  <si>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</si>
  <si>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</si>
  <si>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</si>
  <si>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</si>
  <si>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</si>
  <si>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</si>
  <si>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</si>
  <si>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</si>
  <si>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</si>
  <si>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</si>
  <si>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</si>
  <si>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</si>
  <si>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</si>
  <si>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</si>
  <si>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</si>
  <si>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</si>
  <si>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</si>
  <si>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</si>
  <si>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</si>
  <si>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</si>
  <si>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</si>
  <si>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</si>
  <si>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</si>
  <si>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</si>
  <si>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</si>
  <si>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</si>
  <si>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</si>
  <si>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</si>
  <si>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</si>
  <si>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</si>
  <si>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</si>
  <si>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</si>
  <si>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期末</t>
  </si>
  <si>
    <t>期中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</si>
</sst>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topLeftCell="A10" workbookViewId="0">
      <selection activeCell="A1" sqref="A1:N45"/>
    </sheetView>
  </sheetViews>
  <sheetFormatPr defaultColWidth="9" defaultRowHeight="13.5"/>
  <cols>
    <col min="4" max="5" width="9" style="6"/>
    <col min="7" max="7" width="19.125" style="6" customWidth="1"/>
    <col min="12" max="12" width="10.875" customWidth="1"/>
    <col min="14" max="14" width="10.375" style="6"/>
  </cols>
  <sheetData>
    <row r="1" spans="1:14">
      <c r="A1" s="1" t="s">
        <v>0</v>
      </c>
      <c r="B1" s="2" t="s">
        <v>1</v>
      </c>
      <c r="C1" s="7" t="s">
        <v>2</v>
      </c>
      <c r="D1" s="8" t="s">
        <v>3</v>
      </c>
      <c r="E1" s="9" t="s">
        <v>4</v>
      </c>
      <c r="F1" s="2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11" t="s">
        <v>13</v>
      </c>
    </row>
    <row r="2" ht="14.25" spans="1:14">
      <c r="A2" s="1">
        <v>1</v>
      </c>
      <c r="B2" s="4" t="s">
        <v>14</v>
      </c>
      <c r="C2" s="7">
        <v>82.1</v>
      </c>
      <c r="D2" s="9">
        <v>61.2</v>
      </c>
      <c r="E2" s="9">
        <v>73.7</v>
      </c>
      <c r="F2" s="9">
        <v>90.38</v>
      </c>
      <c r="G2" s="8">
        <v>88.2142857142857</v>
      </c>
      <c r="H2" s="9">
        <f t="shared" ref="H2:M2" si="0">SUM(E:E*0.4,F:F*0.3,G:G*0.3)</f>
        <v>83.0582857142857</v>
      </c>
      <c r="I2" s="9">
        <f t="shared" si="0"/>
        <v>87.5337714285714</v>
      </c>
      <c r="J2" s="9">
        <f t="shared" si="0"/>
        <v>86.4633314285714</v>
      </c>
      <c r="K2" s="8">
        <v>76.2</v>
      </c>
      <c r="L2" s="8">
        <v>85.35375</v>
      </c>
      <c r="M2" s="9">
        <f t="shared" si="0"/>
        <v>83.0514575714286</v>
      </c>
      <c r="N2" s="11">
        <f>SUM(C2:M2)</f>
        <v>897.254881857143</v>
      </c>
    </row>
    <row r="3" ht="14.25" spans="1:14">
      <c r="A3" s="1">
        <v>2</v>
      </c>
      <c r="B3" s="4" t="s">
        <v>15</v>
      </c>
      <c r="C3" s="7">
        <v>75.5</v>
      </c>
      <c r="D3" s="9">
        <v>69</v>
      </c>
      <c r="E3" s="9">
        <v>85.7</v>
      </c>
      <c r="F3" s="9">
        <v>89.84</v>
      </c>
      <c r="G3" s="8">
        <v>91.8142857142857</v>
      </c>
      <c r="H3" s="9">
        <f t="shared" ref="H3:M3" si="1">SUM(E:E*0.4,F:F*0.3,G:G*0.3)</f>
        <v>88.7762857142857</v>
      </c>
      <c r="I3" s="9">
        <f t="shared" si="1"/>
        <v>90.1131714285714</v>
      </c>
      <c r="J3" s="9">
        <f t="shared" si="1"/>
        <v>90.3925514285714</v>
      </c>
      <c r="K3" s="8">
        <v>71.9</v>
      </c>
      <c r="L3" s="8">
        <v>63.3875</v>
      </c>
      <c r="M3" s="9">
        <f t="shared" si="1"/>
        <v>76.7432705714286</v>
      </c>
      <c r="N3" s="11">
        <f t="shared" ref="N3:N45" si="2">SUM(C3:M3)</f>
        <v>893.167064857143</v>
      </c>
    </row>
    <row r="4" ht="14.25" spans="1:14">
      <c r="A4" s="1">
        <v>3</v>
      </c>
      <c r="B4" s="4" t="s">
        <v>16</v>
      </c>
      <c r="C4" s="7">
        <v>59.7</v>
      </c>
      <c r="D4" s="9">
        <v>60.4</v>
      </c>
      <c r="E4" s="9">
        <v>91.6</v>
      </c>
      <c r="F4" s="9">
        <v>62.9</v>
      </c>
      <c r="G4" s="8">
        <v>88.2714285714286</v>
      </c>
      <c r="H4" s="9">
        <f t="shared" ref="H4:M4" si="3">SUM(E:E*0.4,F:F*0.3,G:G*0.3)</f>
        <v>81.9914285714286</v>
      </c>
      <c r="I4" s="9">
        <f t="shared" si="3"/>
        <v>76.2388571428572</v>
      </c>
      <c r="J4" s="9">
        <f t="shared" si="3"/>
        <v>82.7776571428572</v>
      </c>
      <c r="K4" s="8">
        <v>67.3</v>
      </c>
      <c r="L4" s="8">
        <v>80.00125</v>
      </c>
      <c r="M4" s="9">
        <f t="shared" si="3"/>
        <v>77.3014378571429</v>
      </c>
      <c r="N4" s="11">
        <f t="shared" si="2"/>
        <v>828.482059285714</v>
      </c>
    </row>
    <row r="5" ht="14.25" spans="1:14">
      <c r="A5" s="1">
        <v>4</v>
      </c>
      <c r="B5" s="4" t="s">
        <v>17</v>
      </c>
      <c r="C5" s="7">
        <v>75.6</v>
      </c>
      <c r="D5" s="9">
        <v>84.5</v>
      </c>
      <c r="E5" s="9">
        <v>70.4</v>
      </c>
      <c r="F5" s="9">
        <v>85.5</v>
      </c>
      <c r="G5" s="8">
        <v>93.4857142857143</v>
      </c>
      <c r="H5" s="9">
        <f t="shared" ref="H5:M5" si="4">SUM(E:E*0.4,F:F*0.3,G:G*0.3)</f>
        <v>81.8557142857143</v>
      </c>
      <c r="I5" s="9">
        <f t="shared" si="4"/>
        <v>86.8024285714286</v>
      </c>
      <c r="J5" s="9">
        <f t="shared" si="4"/>
        <v>87.9917285714286</v>
      </c>
      <c r="K5" s="8">
        <v>70.2</v>
      </c>
      <c r="L5" s="8">
        <v>99.72875</v>
      </c>
      <c r="M5" s="9">
        <f t="shared" si="4"/>
        <v>86.1753164285714</v>
      </c>
      <c r="N5" s="11">
        <f t="shared" si="2"/>
        <v>922.239652142857</v>
      </c>
    </row>
    <row r="6" ht="14.25" spans="1:14">
      <c r="A6" s="1">
        <v>5</v>
      </c>
      <c r="B6" s="4" t="s">
        <v>18</v>
      </c>
      <c r="C6" s="7">
        <v>60.2</v>
      </c>
      <c r="D6" s="9">
        <v>60.7</v>
      </c>
      <c r="E6" s="9">
        <v>59.5</v>
      </c>
      <c r="F6" s="9">
        <v>60.3</v>
      </c>
      <c r="G6" s="8">
        <v>60.1</v>
      </c>
      <c r="H6" s="9">
        <f t="shared" ref="H6:M6" si="5">SUM(E:E*0.4,F:F*0.3,G:G*0.3)</f>
        <v>59.92</v>
      </c>
      <c r="I6" s="9">
        <f t="shared" si="5"/>
        <v>60.126</v>
      </c>
      <c r="J6" s="9">
        <f t="shared" si="5"/>
        <v>60.0538</v>
      </c>
      <c r="K6" s="8">
        <v>63.1</v>
      </c>
      <c r="L6" s="8">
        <v>54.27875</v>
      </c>
      <c r="M6" s="9">
        <f t="shared" si="5"/>
        <v>59.235145</v>
      </c>
      <c r="N6" s="11">
        <f t="shared" si="2"/>
        <v>657.513695</v>
      </c>
    </row>
    <row r="7" ht="14.25" spans="1:14">
      <c r="A7" s="1">
        <v>6</v>
      </c>
      <c r="B7" s="4" t="s">
        <v>19</v>
      </c>
      <c r="C7" s="7">
        <v>74.5</v>
      </c>
      <c r="D7" s="9">
        <v>72.2</v>
      </c>
      <c r="E7" s="9">
        <v>61.8</v>
      </c>
      <c r="F7" s="9">
        <v>92.7</v>
      </c>
      <c r="G7" s="8">
        <v>94.2571428571429</v>
      </c>
      <c r="H7" s="9">
        <f t="shared" ref="H7:M7" si="6">SUM(E:E*0.4,F:F*0.3,G:G*0.3)</f>
        <v>80.8071428571429</v>
      </c>
      <c r="I7" s="9">
        <f t="shared" si="6"/>
        <v>89.5992857142857</v>
      </c>
      <c r="J7" s="9">
        <f t="shared" si="6"/>
        <v>88.8247857142858</v>
      </c>
      <c r="K7" s="8">
        <v>77.4</v>
      </c>
      <c r="L7" s="8">
        <v>81.4</v>
      </c>
      <c r="M7" s="9">
        <f t="shared" si="6"/>
        <v>83.1699142857143</v>
      </c>
      <c r="N7" s="11">
        <f t="shared" si="2"/>
        <v>896.658271428572</v>
      </c>
    </row>
    <row r="8" ht="14.25" spans="1:14">
      <c r="A8" s="1">
        <v>7</v>
      </c>
      <c r="B8" s="4" t="s">
        <v>20</v>
      </c>
      <c r="C8" s="7">
        <v>59.6</v>
      </c>
      <c r="D8" s="9">
        <v>74</v>
      </c>
      <c r="E8" s="9">
        <v>60.3</v>
      </c>
      <c r="F8" s="9">
        <v>59.5</v>
      </c>
      <c r="G8" s="8">
        <v>70.4142857142857</v>
      </c>
      <c r="H8" s="9">
        <f t="shared" ref="H8:M8" si="7">SUM(E:E*0.4,F:F*0.3,G:G*0.3)</f>
        <v>63.0942857142857</v>
      </c>
      <c r="I8" s="9">
        <f t="shared" si="7"/>
        <v>63.8525714285714</v>
      </c>
      <c r="J8" s="9">
        <f t="shared" si="7"/>
        <v>66.2497714285714</v>
      </c>
      <c r="K8" s="8">
        <v>59.9</v>
      </c>
      <c r="L8" s="8">
        <v>59.0725</v>
      </c>
      <c r="M8" s="9">
        <f t="shared" si="7"/>
        <v>62.1916585714286</v>
      </c>
      <c r="N8" s="11">
        <f t="shared" si="2"/>
        <v>698.175072857143</v>
      </c>
    </row>
    <row r="9" ht="14.25" spans="1:14">
      <c r="A9" s="1">
        <v>8</v>
      </c>
      <c r="B9" s="4" t="s">
        <v>21</v>
      </c>
      <c r="C9" s="7">
        <v>60</v>
      </c>
      <c r="D9" s="9">
        <v>60.1</v>
      </c>
      <c r="E9" s="9">
        <v>61.1</v>
      </c>
      <c r="F9" s="9">
        <v>72.2</v>
      </c>
      <c r="G9" s="8">
        <v>81.0571428571429</v>
      </c>
      <c r="H9" s="9">
        <f t="shared" ref="H9:M9" si="8">SUM(E:E*0.4,F:F*0.3,G:G*0.3)</f>
        <v>70.4171428571429</v>
      </c>
      <c r="I9" s="9">
        <f t="shared" si="8"/>
        <v>74.3222857142858</v>
      </c>
      <c r="J9" s="9">
        <f t="shared" si="8"/>
        <v>75.8446857142858</v>
      </c>
      <c r="K9" s="8">
        <v>60.7</v>
      </c>
      <c r="L9" s="8">
        <v>60.42</v>
      </c>
      <c r="M9" s="9">
        <f t="shared" si="8"/>
        <v>66.6738742857143</v>
      </c>
      <c r="N9" s="11">
        <f t="shared" si="2"/>
        <v>742.835131428572</v>
      </c>
    </row>
    <row r="10" ht="14.25" spans="1:14">
      <c r="A10" s="1">
        <v>9</v>
      </c>
      <c r="B10" s="4" t="s">
        <v>22</v>
      </c>
      <c r="C10" s="7">
        <v>82.7</v>
      </c>
      <c r="D10" s="9">
        <v>62.5</v>
      </c>
      <c r="E10" s="9">
        <v>69.7</v>
      </c>
      <c r="F10" s="9">
        <v>94.4</v>
      </c>
      <c r="G10" s="8">
        <v>90.7428571428571</v>
      </c>
      <c r="H10" s="9">
        <f t="shared" ref="H10:M10" si="9">SUM(E:E*0.4,F:F*0.3,G:G*0.3)</f>
        <v>83.4228571428571</v>
      </c>
      <c r="I10" s="9">
        <f t="shared" si="9"/>
        <v>90.0097142857143</v>
      </c>
      <c r="J10" s="9">
        <f t="shared" si="9"/>
        <v>88.3269142857143</v>
      </c>
      <c r="K10" s="8">
        <v>77.4</v>
      </c>
      <c r="L10" s="8">
        <v>95.34</v>
      </c>
      <c r="M10" s="9">
        <f t="shared" si="9"/>
        <v>87.1527657142857</v>
      </c>
      <c r="N10" s="11">
        <f t="shared" si="2"/>
        <v>921.695108571428</v>
      </c>
    </row>
    <row r="11" ht="14.25" spans="1:14">
      <c r="A11" s="1">
        <v>10</v>
      </c>
      <c r="B11" s="4" t="s">
        <v>23</v>
      </c>
      <c r="C11" s="7">
        <v>63.6</v>
      </c>
      <c r="D11" s="9">
        <v>61.6</v>
      </c>
      <c r="E11" s="9">
        <v>59.5</v>
      </c>
      <c r="F11" s="9">
        <v>68.78</v>
      </c>
      <c r="G11" s="8">
        <v>91.2714285714286</v>
      </c>
      <c r="H11" s="9">
        <f t="shared" ref="H11:M11" si="10">SUM(E:E*0.4,F:F*0.3,G:G*0.3)</f>
        <v>71.8154285714286</v>
      </c>
      <c r="I11" s="9">
        <f t="shared" si="10"/>
        <v>76.4380571428572</v>
      </c>
      <c r="J11" s="9">
        <f t="shared" si="10"/>
        <v>80.9846171428572</v>
      </c>
      <c r="K11" s="8">
        <v>59.5</v>
      </c>
      <c r="L11" s="8">
        <v>89.81</v>
      </c>
      <c r="M11" s="9">
        <f t="shared" si="10"/>
        <v>77.1868468571429</v>
      </c>
      <c r="N11" s="11">
        <f t="shared" si="2"/>
        <v>800.486378285714</v>
      </c>
    </row>
    <row r="12" ht="14.25" spans="1:14">
      <c r="A12" s="1">
        <v>11</v>
      </c>
      <c r="B12" s="4" t="s">
        <v>24</v>
      </c>
      <c r="C12" s="7">
        <v>68.5</v>
      </c>
      <c r="D12" s="9">
        <v>45.6</v>
      </c>
      <c r="E12" s="9">
        <v>60.1</v>
      </c>
      <c r="F12" s="9">
        <v>60.9</v>
      </c>
      <c r="G12" s="8">
        <v>69.3428571428571</v>
      </c>
      <c r="H12" s="9">
        <f t="shared" ref="H12:M12" si="11">SUM(E:E*0.4,F:F*0.3,G:G*0.3)</f>
        <v>63.1128571428571</v>
      </c>
      <c r="I12" s="9">
        <f t="shared" si="11"/>
        <v>64.0967142857143</v>
      </c>
      <c r="J12" s="9">
        <f t="shared" si="11"/>
        <v>65.9000142857142</v>
      </c>
      <c r="K12" s="8">
        <v>63.2</v>
      </c>
      <c r="L12" s="8">
        <v>20.72</v>
      </c>
      <c r="M12" s="9">
        <f t="shared" si="11"/>
        <v>51.5360057142857</v>
      </c>
      <c r="N12" s="11">
        <f t="shared" si="2"/>
        <v>633.008448571428</v>
      </c>
    </row>
    <row r="13" ht="14.25" spans="1:14">
      <c r="A13" s="1">
        <v>12</v>
      </c>
      <c r="B13" s="4" t="s">
        <v>25</v>
      </c>
      <c r="C13" s="7">
        <v>61</v>
      </c>
      <c r="D13" s="9">
        <v>62.3</v>
      </c>
      <c r="E13" s="9">
        <v>64.8</v>
      </c>
      <c r="F13" s="9">
        <v>70.3</v>
      </c>
      <c r="G13" s="8">
        <v>92.6285714285714</v>
      </c>
      <c r="H13" s="9">
        <f t="shared" ref="H13:M13" si="12">SUM(E:E*0.4,F:F*0.3,G:G*0.3)</f>
        <v>74.7985714285714</v>
      </c>
      <c r="I13" s="9">
        <f t="shared" si="12"/>
        <v>78.3481428571428</v>
      </c>
      <c r="J13" s="9">
        <f t="shared" si="12"/>
        <v>82.9954428571428</v>
      </c>
      <c r="K13" s="8">
        <v>69</v>
      </c>
      <c r="L13" s="8">
        <v>91.16</v>
      </c>
      <c r="M13" s="9">
        <f t="shared" si="12"/>
        <v>81.2461771428571</v>
      </c>
      <c r="N13" s="11">
        <f t="shared" si="2"/>
        <v>828.576905714285</v>
      </c>
    </row>
    <row r="14" ht="14.25" spans="1:14">
      <c r="A14" s="1">
        <v>13</v>
      </c>
      <c r="B14" s="4" t="s">
        <v>26</v>
      </c>
      <c r="C14" s="7">
        <v>49.7</v>
      </c>
      <c r="D14" s="9">
        <v>49.9</v>
      </c>
      <c r="E14" s="9">
        <v>60.3</v>
      </c>
      <c r="F14" s="9">
        <v>72.2</v>
      </c>
      <c r="G14" s="8">
        <v>85.6571428571429</v>
      </c>
      <c r="H14" s="9">
        <f t="shared" ref="H14:M14" si="13">SUM(E:E*0.4,F:F*0.3,G:G*0.3)</f>
        <v>71.4771428571429</v>
      </c>
      <c r="I14" s="9">
        <f t="shared" si="13"/>
        <v>76.0202857142857</v>
      </c>
      <c r="J14" s="9">
        <f t="shared" si="13"/>
        <v>78.5120857142857</v>
      </c>
      <c r="K14" s="8">
        <v>59.5</v>
      </c>
      <c r="L14" s="8">
        <v>6.3</v>
      </c>
      <c r="M14" s="9">
        <f t="shared" si="13"/>
        <v>51.1448342857143</v>
      </c>
      <c r="N14" s="11">
        <f t="shared" si="2"/>
        <v>660.711491428571</v>
      </c>
    </row>
    <row r="15" ht="14.25" spans="1:14">
      <c r="A15" s="1">
        <v>14</v>
      </c>
      <c r="B15" s="4" t="s">
        <v>27</v>
      </c>
      <c r="C15" s="7">
        <v>48.8</v>
      </c>
      <c r="D15" s="9">
        <v>66.5</v>
      </c>
      <c r="E15" s="9">
        <v>59.8</v>
      </c>
      <c r="F15" s="9">
        <v>81.5</v>
      </c>
      <c r="G15" s="8">
        <v>78.2571428571429</v>
      </c>
      <c r="H15" s="9">
        <f t="shared" ref="H15:M15" si="14">SUM(E:E*0.4,F:F*0.3,G:G*0.3)</f>
        <v>71.8471428571429</v>
      </c>
      <c r="I15" s="9">
        <f t="shared" si="14"/>
        <v>77.6312857142857</v>
      </c>
      <c r="J15" s="9">
        <f t="shared" si="14"/>
        <v>76.1463857142857</v>
      </c>
      <c r="K15" s="8">
        <v>69.6</v>
      </c>
      <c r="L15" s="8">
        <v>82</v>
      </c>
      <c r="M15" s="9">
        <f t="shared" si="14"/>
        <v>75.9385542857143</v>
      </c>
      <c r="N15" s="11">
        <f t="shared" si="2"/>
        <v>788.020511428571</v>
      </c>
    </row>
    <row r="16" ht="14.25" spans="1:14">
      <c r="A16" s="1">
        <v>15</v>
      </c>
      <c r="B16" s="4" t="s">
        <v>28</v>
      </c>
      <c r="C16" s="7">
        <v>48.2</v>
      </c>
      <c r="D16" s="9">
        <v>78.3</v>
      </c>
      <c r="E16" s="9">
        <v>60.1</v>
      </c>
      <c r="F16" s="9">
        <v>73</v>
      </c>
      <c r="G16" s="8">
        <v>73.3571428571429</v>
      </c>
      <c r="H16" s="9">
        <f t="shared" ref="H16:M16" si="15">SUM(E:E*0.4,F:F*0.3,G:G*0.3)</f>
        <v>67.9471428571429</v>
      </c>
      <c r="I16" s="9">
        <f t="shared" si="15"/>
        <v>71.5912857142857</v>
      </c>
      <c r="J16" s="9">
        <f t="shared" si="15"/>
        <v>71.2043857142857</v>
      </c>
      <c r="K16" s="8">
        <v>66.1</v>
      </c>
      <c r="L16" s="8">
        <v>88.94625</v>
      </c>
      <c r="M16" s="9">
        <f t="shared" si="15"/>
        <v>74.9956292857143</v>
      </c>
      <c r="N16" s="11">
        <f t="shared" si="2"/>
        <v>773.741836428572</v>
      </c>
    </row>
    <row r="17" ht="14.25" spans="1:14">
      <c r="A17" s="1">
        <v>16</v>
      </c>
      <c r="B17" s="4" t="s">
        <v>29</v>
      </c>
      <c r="C17" s="7">
        <v>44.2</v>
      </c>
      <c r="D17" s="9">
        <v>26.7</v>
      </c>
      <c r="E17" s="9">
        <v>59.5</v>
      </c>
      <c r="F17" s="9">
        <v>55.2</v>
      </c>
      <c r="G17" s="8">
        <v>89.5285714285714</v>
      </c>
      <c r="H17" s="9">
        <f t="shared" ref="H17:M17" si="16">SUM(E:E*0.4,F:F*0.3,G:G*0.3)</f>
        <v>67.2185714285714</v>
      </c>
      <c r="I17" s="9">
        <f t="shared" si="16"/>
        <v>69.1041428571428</v>
      </c>
      <c r="J17" s="9">
        <f t="shared" si="16"/>
        <v>76.7082428571428</v>
      </c>
      <c r="K17" s="8">
        <v>65.3</v>
      </c>
      <c r="L17" s="8">
        <v>41.4375</v>
      </c>
      <c r="M17" s="9">
        <f t="shared" si="16"/>
        <v>62.7045471428571</v>
      </c>
      <c r="N17" s="11">
        <f t="shared" si="2"/>
        <v>657.601575714286</v>
      </c>
    </row>
    <row r="18" ht="14.25" spans="1:14">
      <c r="A18" s="1">
        <v>17</v>
      </c>
      <c r="B18" s="4" t="s">
        <v>30</v>
      </c>
      <c r="C18" s="7">
        <v>59.7</v>
      </c>
      <c r="D18" s="9">
        <v>13.5</v>
      </c>
      <c r="E18" s="9">
        <v>60.1</v>
      </c>
      <c r="F18" s="9">
        <v>66.6</v>
      </c>
      <c r="G18" s="8">
        <v>67.3857142857143</v>
      </c>
      <c r="H18" s="9">
        <f t="shared" ref="H18:M18" si="17">SUM(E:E*0.4,F:F*0.3,G:G*0.3)</f>
        <v>64.2357142857143</v>
      </c>
      <c r="I18" s="9">
        <f t="shared" si="17"/>
        <v>66.1264285714286</v>
      </c>
      <c r="J18" s="9">
        <f t="shared" si="17"/>
        <v>66.0629285714286</v>
      </c>
      <c r="K18" s="8">
        <v>47.4</v>
      </c>
      <c r="L18" s="8">
        <v>44.93625</v>
      </c>
      <c r="M18" s="9">
        <f t="shared" si="17"/>
        <v>54.1260464285714</v>
      </c>
      <c r="N18" s="11">
        <f t="shared" si="2"/>
        <v>610.173082142857</v>
      </c>
    </row>
    <row r="19" ht="14.25" spans="1:14">
      <c r="A19" s="1">
        <v>18</v>
      </c>
      <c r="B19" s="4" t="s">
        <v>31</v>
      </c>
      <c r="C19" s="7">
        <v>59.6</v>
      </c>
      <c r="D19" s="9">
        <v>1.8</v>
      </c>
      <c r="E19" s="9">
        <v>41.1</v>
      </c>
      <c r="F19" s="9">
        <v>59.9</v>
      </c>
      <c r="G19" s="8">
        <v>67.0142857142857</v>
      </c>
      <c r="H19" s="9">
        <f t="shared" ref="H19:M19" si="18">SUM(E:E*0.4,F:F*0.3,G:G*0.3)</f>
        <v>54.5142857142857</v>
      </c>
      <c r="I19" s="9">
        <f t="shared" si="18"/>
        <v>60.4185714285714</v>
      </c>
      <c r="J19" s="9">
        <f t="shared" si="18"/>
        <v>61.2855714285714</v>
      </c>
      <c r="K19" s="8">
        <v>46.6</v>
      </c>
      <c r="L19" s="8">
        <v>1.5</v>
      </c>
      <c r="M19" s="9">
        <f t="shared" si="18"/>
        <v>38.9442285714286</v>
      </c>
      <c r="N19" s="11">
        <f t="shared" si="2"/>
        <v>492.676942857143</v>
      </c>
    </row>
    <row r="20" ht="14.25" spans="1:14">
      <c r="A20" s="1">
        <v>19</v>
      </c>
      <c r="B20" s="4" t="s">
        <v>32</v>
      </c>
      <c r="C20" s="7">
        <v>62.9</v>
      </c>
      <c r="D20" s="9">
        <v>53.9</v>
      </c>
      <c r="E20" s="9">
        <v>41.4</v>
      </c>
      <c r="F20" s="9">
        <v>74.6</v>
      </c>
      <c r="G20" s="8">
        <v>74.6142857142857</v>
      </c>
      <c r="H20" s="9">
        <f t="shared" ref="H20:M20" si="19">SUM(E:E*0.4,F:F*0.3,G:G*0.3)</f>
        <v>61.3242857142857</v>
      </c>
      <c r="I20" s="9">
        <f t="shared" si="19"/>
        <v>70.6215714285714</v>
      </c>
      <c r="J20" s="9">
        <f t="shared" si="19"/>
        <v>69.4294714285714</v>
      </c>
      <c r="K20" s="8">
        <v>74.1</v>
      </c>
      <c r="L20" s="8">
        <v>66.14875</v>
      </c>
      <c r="M20" s="9">
        <f t="shared" si="19"/>
        <v>69.8464135714286</v>
      </c>
      <c r="N20" s="11">
        <f t="shared" si="2"/>
        <v>718.884777857143</v>
      </c>
    </row>
    <row r="21" ht="14.25" spans="1:14">
      <c r="A21" s="1">
        <v>20</v>
      </c>
      <c r="B21" s="4" t="s">
        <v>33</v>
      </c>
      <c r="C21" s="7">
        <v>49.4</v>
      </c>
      <c r="D21" s="9">
        <v>60.3</v>
      </c>
      <c r="E21" s="9">
        <v>60.1</v>
      </c>
      <c r="F21" s="9">
        <v>72</v>
      </c>
      <c r="G21" s="8">
        <v>74.2428571428571</v>
      </c>
      <c r="H21" s="9">
        <f t="shared" ref="H21:M21" si="20">SUM(E:E*0.4,F:F*0.3,G:G*0.3)</f>
        <v>67.9128571428571</v>
      </c>
      <c r="I21" s="9">
        <f t="shared" si="20"/>
        <v>71.4467142857143</v>
      </c>
      <c r="J21" s="9">
        <f t="shared" si="20"/>
        <v>71.5050142857143</v>
      </c>
      <c r="K21" s="8">
        <v>59.6</v>
      </c>
      <c r="L21" s="8">
        <v>80.06</v>
      </c>
      <c r="M21" s="9">
        <f t="shared" si="20"/>
        <v>70.5000057142857</v>
      </c>
      <c r="N21" s="11">
        <f t="shared" si="2"/>
        <v>737.067448571429</v>
      </c>
    </row>
    <row r="22" ht="14.25" spans="1:14">
      <c r="A22" s="1">
        <v>21</v>
      </c>
      <c r="B22" s="4" t="s">
        <v>34</v>
      </c>
      <c r="C22" s="7">
        <v>42.7</v>
      </c>
      <c r="D22" s="9">
        <v>48.8</v>
      </c>
      <c r="E22" s="9">
        <v>42.8</v>
      </c>
      <c r="F22" s="9">
        <v>60.1</v>
      </c>
      <c r="G22" s="8">
        <v>63.4142857142857</v>
      </c>
      <c r="H22" s="9">
        <f t="shared" ref="H22:M22" si="21">SUM(E:E*0.4,F:F*0.3,G:G*0.3)</f>
        <v>54.1742857142857</v>
      </c>
      <c r="I22" s="9">
        <f t="shared" si="21"/>
        <v>59.3165714285714</v>
      </c>
      <c r="J22" s="9">
        <f t="shared" si="21"/>
        <v>59.4129714285714</v>
      </c>
      <c r="K22" s="8">
        <v>59.7</v>
      </c>
      <c r="L22" s="8">
        <v>2.4</v>
      </c>
      <c r="M22" s="9">
        <f t="shared" si="21"/>
        <v>42.3951885714286</v>
      </c>
      <c r="N22" s="11">
        <f t="shared" si="2"/>
        <v>535.213302857143</v>
      </c>
    </row>
    <row r="23" ht="14.25" spans="1:14">
      <c r="A23" s="1">
        <v>22</v>
      </c>
      <c r="B23" s="4" t="s">
        <v>35</v>
      </c>
      <c r="C23" s="7">
        <v>61.5</v>
      </c>
      <c r="D23" s="9">
        <v>66.8</v>
      </c>
      <c r="E23" s="9">
        <v>45.7</v>
      </c>
      <c r="F23" s="9">
        <v>76.4</v>
      </c>
      <c r="G23" s="8">
        <v>68.5285714285714</v>
      </c>
      <c r="H23" s="9">
        <f t="shared" ref="H23:M23" si="22">SUM(E:E*0.4,F:F*0.3,G:G*0.3)</f>
        <v>61.7585714285714</v>
      </c>
      <c r="I23" s="9">
        <f t="shared" si="22"/>
        <v>69.6461428571428</v>
      </c>
      <c r="J23" s="9">
        <f t="shared" si="22"/>
        <v>66.8328428571428</v>
      </c>
      <c r="K23" s="8">
        <v>67.6</v>
      </c>
      <c r="L23" s="8">
        <v>71.9075</v>
      </c>
      <c r="M23" s="9">
        <f t="shared" si="22"/>
        <v>68.5853871428571</v>
      </c>
      <c r="N23" s="11">
        <f t="shared" si="2"/>
        <v>725.259015714286</v>
      </c>
    </row>
    <row r="24" ht="14.25" spans="1:14">
      <c r="A24" s="1">
        <v>23</v>
      </c>
      <c r="B24" s="4" t="s">
        <v>36</v>
      </c>
      <c r="C24" s="7">
        <v>60.6</v>
      </c>
      <c r="D24" s="9">
        <v>61</v>
      </c>
      <c r="E24" s="9">
        <v>59.5</v>
      </c>
      <c r="F24" s="9">
        <v>69.2</v>
      </c>
      <c r="G24" s="8">
        <v>90.3</v>
      </c>
      <c r="H24" s="9">
        <f t="shared" ref="H24:M24" si="23">SUM(E:E*0.4,F:F*0.3,G:G*0.3)</f>
        <v>71.65</v>
      </c>
      <c r="I24" s="9">
        <f t="shared" si="23"/>
        <v>76.265</v>
      </c>
      <c r="J24" s="9">
        <f t="shared" si="23"/>
        <v>80.4945</v>
      </c>
      <c r="K24" s="8">
        <v>70.8</v>
      </c>
      <c r="L24" s="8">
        <v>99.7375</v>
      </c>
      <c r="M24" s="9">
        <f t="shared" si="23"/>
        <v>83.35905</v>
      </c>
      <c r="N24" s="11">
        <f t="shared" si="2"/>
        <v>822.90605</v>
      </c>
    </row>
    <row r="25" ht="14.25" spans="1:14">
      <c r="A25" s="1">
        <v>24</v>
      </c>
      <c r="B25" s="4" t="s">
        <v>37</v>
      </c>
      <c r="C25" s="7">
        <v>66.5</v>
      </c>
      <c r="D25" s="9">
        <v>63.7</v>
      </c>
      <c r="E25" s="9">
        <v>60.1</v>
      </c>
      <c r="F25" s="9">
        <v>82.7</v>
      </c>
      <c r="G25" s="8">
        <v>79.2285714285714</v>
      </c>
      <c r="H25" s="9">
        <f t="shared" ref="H25:M25" si="24">SUM(E:E*0.4,F:F*0.3,G:G*0.3)</f>
        <v>72.6185714285714</v>
      </c>
      <c r="I25" s="9">
        <f t="shared" si="24"/>
        <v>78.6341428571428</v>
      </c>
      <c r="J25" s="9">
        <f t="shared" si="24"/>
        <v>77.0672428571428</v>
      </c>
      <c r="K25" s="8">
        <v>67</v>
      </c>
      <c r="L25" s="8">
        <v>80.1</v>
      </c>
      <c r="M25" s="9">
        <f t="shared" si="24"/>
        <v>74.9568971428571</v>
      </c>
      <c r="N25" s="11">
        <f t="shared" si="2"/>
        <v>802.605425714286</v>
      </c>
    </row>
    <row r="26" ht="14.25" spans="1:14">
      <c r="A26" s="1">
        <v>25</v>
      </c>
      <c r="B26" s="4" t="s">
        <v>38</v>
      </c>
      <c r="C26" s="7">
        <v>50.4</v>
      </c>
      <c r="D26" s="9">
        <v>11.6</v>
      </c>
      <c r="E26" s="9">
        <v>46.3</v>
      </c>
      <c r="F26" s="9">
        <v>45.6</v>
      </c>
      <c r="G26" s="8">
        <v>60.2</v>
      </c>
      <c r="H26" s="9">
        <f t="shared" ref="H26:M26" si="25">SUM(E:E*0.4,F:F*0.3,G:G*0.3)</f>
        <v>50.26</v>
      </c>
      <c r="I26" s="9">
        <f t="shared" si="25"/>
        <v>51.378</v>
      </c>
      <c r="J26" s="9">
        <f t="shared" si="25"/>
        <v>54.5714</v>
      </c>
      <c r="K26" s="8">
        <v>59.5</v>
      </c>
      <c r="L26" s="8">
        <v>54.01625</v>
      </c>
      <c r="M26" s="9">
        <f t="shared" si="25"/>
        <v>55.883435</v>
      </c>
      <c r="N26" s="11">
        <f t="shared" si="2"/>
        <v>539.709085</v>
      </c>
    </row>
    <row r="27" ht="14.25" spans="1:14">
      <c r="A27" s="1">
        <v>26</v>
      </c>
      <c r="B27" s="4" t="s">
        <v>39</v>
      </c>
      <c r="C27" s="7">
        <v>59.7</v>
      </c>
      <c r="D27" s="9">
        <v>30.8</v>
      </c>
      <c r="E27" s="9">
        <v>37.7</v>
      </c>
      <c r="F27" s="9">
        <v>56.1</v>
      </c>
      <c r="G27" s="8">
        <v>60</v>
      </c>
      <c r="H27" s="9">
        <f t="shared" ref="H27:M27" si="26">SUM(E:E*0.4,F:F*0.3,G:G*0.3)</f>
        <v>49.91</v>
      </c>
      <c r="I27" s="9">
        <f t="shared" si="26"/>
        <v>55.413</v>
      </c>
      <c r="J27" s="9">
        <f t="shared" si="26"/>
        <v>55.5969</v>
      </c>
      <c r="K27" s="8">
        <v>59.5</v>
      </c>
      <c r="L27" s="8">
        <v>40.865</v>
      </c>
      <c r="M27" s="9">
        <f t="shared" si="26"/>
        <v>52.34826</v>
      </c>
      <c r="N27" s="11">
        <f t="shared" si="2"/>
        <v>557.93316</v>
      </c>
    </row>
    <row r="28" ht="14.25" spans="1:14">
      <c r="A28" s="1">
        <v>27</v>
      </c>
      <c r="B28" s="4" t="s">
        <v>40</v>
      </c>
      <c r="C28" s="7">
        <v>62.1</v>
      </c>
      <c r="D28" s="9">
        <v>68.3</v>
      </c>
      <c r="E28" s="9">
        <v>64.7</v>
      </c>
      <c r="F28" s="9">
        <v>78.5</v>
      </c>
      <c r="G28" s="8">
        <v>75.9142857142857</v>
      </c>
      <c r="H28" s="9">
        <f t="shared" ref="H28:M28" si="27">SUM(E:E*0.4,F:F*0.3,G:G*0.3)</f>
        <v>72.2042857142857</v>
      </c>
      <c r="I28" s="9">
        <f t="shared" si="27"/>
        <v>75.8355714285714</v>
      </c>
      <c r="J28" s="9">
        <f t="shared" si="27"/>
        <v>74.7776714285714</v>
      </c>
      <c r="K28" s="8">
        <v>73.5</v>
      </c>
      <c r="L28" s="8">
        <v>80.5</v>
      </c>
      <c r="M28" s="9">
        <f t="shared" si="27"/>
        <v>76.1110685714285</v>
      </c>
      <c r="N28" s="11">
        <f t="shared" si="2"/>
        <v>802.442882857143</v>
      </c>
    </row>
    <row r="29" ht="14.25" spans="1:14">
      <c r="A29" s="1">
        <v>28</v>
      </c>
      <c r="B29" s="4" t="s">
        <v>41</v>
      </c>
      <c r="C29" s="7">
        <v>60.6</v>
      </c>
      <c r="D29" s="9">
        <v>62.3</v>
      </c>
      <c r="E29" s="9">
        <v>45.3</v>
      </c>
      <c r="F29" s="9">
        <v>79.4</v>
      </c>
      <c r="G29" s="8">
        <v>89.1142857142857</v>
      </c>
      <c r="H29" s="9">
        <f t="shared" ref="H29:M29" si="28">SUM(E:E*0.4,F:F*0.3,G:G*0.3)</f>
        <v>68.6742857142857</v>
      </c>
      <c r="I29" s="9">
        <f t="shared" si="28"/>
        <v>79.0965714285714</v>
      </c>
      <c r="J29" s="9">
        <f t="shared" si="28"/>
        <v>79.9769714285714</v>
      </c>
      <c r="K29" s="8">
        <v>69.3</v>
      </c>
      <c r="L29" s="8">
        <v>83.755</v>
      </c>
      <c r="M29" s="9">
        <f t="shared" si="28"/>
        <v>77.9072885714286</v>
      </c>
      <c r="N29" s="11">
        <f t="shared" si="2"/>
        <v>795.424402857143</v>
      </c>
    </row>
    <row r="30" ht="14.25" spans="1:14">
      <c r="A30" s="1">
        <v>29</v>
      </c>
      <c r="B30" s="4" t="s">
        <v>42</v>
      </c>
      <c r="C30" s="7">
        <v>56.3</v>
      </c>
      <c r="D30" s="9">
        <v>36.3</v>
      </c>
      <c r="E30" s="9">
        <v>42.4</v>
      </c>
      <c r="F30" s="9">
        <v>60.7</v>
      </c>
      <c r="G30" s="8">
        <v>78.3857142857143</v>
      </c>
      <c r="H30" s="9">
        <f t="shared" ref="H30:M30" si="29">SUM(E:E*0.4,F:F*0.3,G:G*0.3)</f>
        <v>58.6857142857143</v>
      </c>
      <c r="I30" s="9">
        <f t="shared" si="29"/>
        <v>65.4014285714286</v>
      </c>
      <c r="J30" s="9">
        <f t="shared" si="29"/>
        <v>68.5804285714286</v>
      </c>
      <c r="K30" s="8">
        <v>60.4</v>
      </c>
      <c r="L30" s="8">
        <v>33.7</v>
      </c>
      <c r="M30" s="9">
        <f t="shared" si="29"/>
        <v>55.6621714285714</v>
      </c>
      <c r="N30" s="11">
        <f t="shared" si="2"/>
        <v>616.515457142857</v>
      </c>
    </row>
    <row r="31" ht="14.25" spans="1:14">
      <c r="A31" s="1">
        <v>30</v>
      </c>
      <c r="B31" s="4" t="s">
        <v>43</v>
      </c>
      <c r="C31" s="7">
        <v>59.8</v>
      </c>
      <c r="D31" s="9">
        <v>60.1</v>
      </c>
      <c r="E31" s="9">
        <v>43.9</v>
      </c>
      <c r="F31" s="9">
        <v>73.3</v>
      </c>
      <c r="G31" s="8">
        <v>80.2142857142857</v>
      </c>
      <c r="H31" s="9">
        <f t="shared" ref="H31:M31" si="30">SUM(E:E*0.4,F:F*0.3,G:G*0.3)</f>
        <v>63.6142857142857</v>
      </c>
      <c r="I31" s="9">
        <f t="shared" si="30"/>
        <v>72.4685714285714</v>
      </c>
      <c r="J31" s="9">
        <f t="shared" si="30"/>
        <v>72.9105714285714</v>
      </c>
      <c r="K31" s="8">
        <v>68.7</v>
      </c>
      <c r="L31" s="8">
        <v>80.22</v>
      </c>
      <c r="M31" s="9">
        <f t="shared" si="30"/>
        <v>73.8402285714286</v>
      </c>
      <c r="N31" s="11">
        <f t="shared" si="2"/>
        <v>749.067942857143</v>
      </c>
    </row>
    <row r="32" ht="14.25" spans="1:14">
      <c r="A32" s="1">
        <v>31</v>
      </c>
      <c r="B32" s="4" t="s">
        <v>44</v>
      </c>
      <c r="C32" s="7">
        <v>68.9</v>
      </c>
      <c r="D32" s="9">
        <v>66.6</v>
      </c>
      <c r="E32" s="9">
        <v>59.7</v>
      </c>
      <c r="F32" s="9">
        <v>72.5</v>
      </c>
      <c r="G32" s="8">
        <v>89.9285714285714</v>
      </c>
      <c r="H32" s="9">
        <f t="shared" ref="H32:M32" si="31">SUM(E:E*0.4,F:F*0.3,G:G*0.3)</f>
        <v>72.6085714285714</v>
      </c>
      <c r="I32" s="9">
        <f t="shared" si="31"/>
        <v>77.7611428571428</v>
      </c>
      <c r="J32" s="9">
        <f t="shared" si="31"/>
        <v>81.0823428571428</v>
      </c>
      <c r="K32" s="8">
        <v>67.8</v>
      </c>
      <c r="L32" s="8">
        <v>60.05</v>
      </c>
      <c r="M32" s="9">
        <f t="shared" si="31"/>
        <v>70.7879371428571</v>
      </c>
      <c r="N32" s="11">
        <f t="shared" si="2"/>
        <v>787.718565714285</v>
      </c>
    </row>
    <row r="33" ht="14.25" spans="1:14">
      <c r="A33" s="1">
        <v>32</v>
      </c>
      <c r="B33" s="4" t="s">
        <v>45</v>
      </c>
      <c r="C33" s="7">
        <v>51.3</v>
      </c>
      <c r="D33" s="9">
        <v>10.8</v>
      </c>
      <c r="E33" s="9">
        <v>41.8</v>
      </c>
      <c r="F33" s="9">
        <v>60</v>
      </c>
      <c r="G33" s="8">
        <v>38.6571428571429</v>
      </c>
      <c r="H33" s="9">
        <f t="shared" ref="H33:M33" si="32">SUM(E:E*0.4,F:F*0.3,G:G*0.3)</f>
        <v>46.3171428571429</v>
      </c>
      <c r="I33" s="9">
        <f t="shared" si="32"/>
        <v>49.4922857142857</v>
      </c>
      <c r="J33" s="9">
        <f t="shared" si="32"/>
        <v>44.2056857142857</v>
      </c>
      <c r="K33" s="8">
        <v>47.5</v>
      </c>
      <c r="L33" s="8">
        <v>42.82375</v>
      </c>
      <c r="M33" s="9">
        <f t="shared" si="32"/>
        <v>44.7793992857143</v>
      </c>
      <c r="N33" s="11">
        <f t="shared" si="2"/>
        <v>477.675406428572</v>
      </c>
    </row>
    <row r="34" ht="14.25" spans="1:14">
      <c r="A34" s="1">
        <v>33</v>
      </c>
      <c r="B34" s="4" t="s">
        <v>46</v>
      </c>
      <c r="C34" s="7">
        <v>56.6</v>
      </c>
      <c r="D34" s="9">
        <v>44.3</v>
      </c>
      <c r="E34" s="9">
        <v>59.5</v>
      </c>
      <c r="F34" s="9">
        <v>70.7</v>
      </c>
      <c r="G34" s="8">
        <v>81.7142857142857</v>
      </c>
      <c r="H34" s="9">
        <f t="shared" ref="H34:M34" si="33">SUM(E:E*0.4,F:F*0.3,G:G*0.3)</f>
        <v>69.5242857142857</v>
      </c>
      <c r="I34" s="9">
        <f t="shared" si="33"/>
        <v>73.6515714285714</v>
      </c>
      <c r="J34" s="9">
        <f t="shared" si="33"/>
        <v>75.6384714285714</v>
      </c>
      <c r="K34" s="8">
        <v>59.8</v>
      </c>
      <c r="L34" s="8">
        <v>60.5</v>
      </c>
      <c r="M34" s="9">
        <f t="shared" si="33"/>
        <v>66.3453885714286</v>
      </c>
      <c r="N34" s="11">
        <f t="shared" si="2"/>
        <v>718.274002857143</v>
      </c>
    </row>
    <row r="35" ht="14.25" spans="1:14">
      <c r="A35" s="1">
        <v>34</v>
      </c>
      <c r="B35" s="4" t="s">
        <v>47</v>
      </c>
      <c r="C35" s="7">
        <v>38.8</v>
      </c>
      <c r="D35" s="9">
        <v>49.1</v>
      </c>
      <c r="E35" s="9">
        <v>59.7</v>
      </c>
      <c r="F35" s="9">
        <v>75.2</v>
      </c>
      <c r="G35" s="8">
        <v>67.2</v>
      </c>
      <c r="H35" s="9">
        <f t="shared" ref="H35:M35" si="34">SUM(E:E*0.4,F:F*0.3,G:G*0.3)</f>
        <v>66.6</v>
      </c>
      <c r="I35" s="9">
        <f t="shared" si="34"/>
        <v>70.22</v>
      </c>
      <c r="J35" s="9">
        <f t="shared" si="34"/>
        <v>67.926</v>
      </c>
      <c r="K35" s="8">
        <v>47.5</v>
      </c>
      <c r="L35" s="8">
        <v>1.2</v>
      </c>
      <c r="M35" s="9">
        <f t="shared" si="34"/>
        <v>41.7804</v>
      </c>
      <c r="N35" s="11">
        <f t="shared" si="2"/>
        <v>585.2264</v>
      </c>
    </row>
    <row r="36" ht="14.25" spans="1:14">
      <c r="A36" s="1">
        <v>35</v>
      </c>
      <c r="B36" s="4" t="s">
        <v>48</v>
      </c>
      <c r="C36" s="7">
        <v>37.3</v>
      </c>
      <c r="D36" s="9">
        <v>9.9</v>
      </c>
      <c r="E36" s="9">
        <v>37.5</v>
      </c>
      <c r="F36" s="9">
        <v>60.4</v>
      </c>
      <c r="G36" s="8">
        <v>41.7285714285714</v>
      </c>
      <c r="H36" s="9">
        <f t="shared" ref="H36:M36" si="35">SUM(E:E*0.4,F:F*0.3,G:G*0.3)</f>
        <v>45.6385714285714</v>
      </c>
      <c r="I36" s="9">
        <f t="shared" si="35"/>
        <v>50.3701428571428</v>
      </c>
      <c r="J36" s="9">
        <f t="shared" si="35"/>
        <v>45.4940428571428</v>
      </c>
      <c r="K36" s="8">
        <v>60.5</v>
      </c>
      <c r="L36" s="8">
        <v>23.65</v>
      </c>
      <c r="M36" s="9">
        <f t="shared" si="35"/>
        <v>43.4426171428571</v>
      </c>
      <c r="N36" s="11">
        <f t="shared" si="2"/>
        <v>455.923945714285</v>
      </c>
    </row>
    <row r="37" ht="14.25" spans="1:14">
      <c r="A37" s="1">
        <v>36</v>
      </c>
      <c r="B37" s="4" t="s">
        <v>49</v>
      </c>
      <c r="C37" s="7">
        <v>65.1</v>
      </c>
      <c r="D37" s="9">
        <v>60.1</v>
      </c>
      <c r="E37" s="9">
        <v>60.7</v>
      </c>
      <c r="F37" s="9">
        <v>76.6</v>
      </c>
      <c r="G37" s="8">
        <v>87.0142857142857</v>
      </c>
      <c r="H37" s="9">
        <f t="shared" ref="H37:M37" si="36">SUM(E:E*0.4,F:F*0.3,G:G*0.3)</f>
        <v>73.3642857142857</v>
      </c>
      <c r="I37" s="9">
        <f t="shared" si="36"/>
        <v>78.7535714285714</v>
      </c>
      <c r="J37" s="9">
        <f t="shared" si="36"/>
        <v>80.4410714285714</v>
      </c>
      <c r="K37" s="8">
        <v>69.7</v>
      </c>
      <c r="L37" s="8">
        <v>75.13375</v>
      </c>
      <c r="M37" s="9">
        <f t="shared" si="36"/>
        <v>75.6265535714286</v>
      </c>
      <c r="N37" s="11">
        <f t="shared" si="2"/>
        <v>802.533517857143</v>
      </c>
    </row>
    <row r="38" ht="14.25" spans="1:14">
      <c r="A38" s="1">
        <v>37</v>
      </c>
      <c r="B38" s="4" t="s">
        <v>50</v>
      </c>
      <c r="C38" s="7">
        <v>55.2</v>
      </c>
      <c r="D38" s="9">
        <v>51.5</v>
      </c>
      <c r="E38" s="9">
        <v>59.7</v>
      </c>
      <c r="F38" s="9">
        <v>77.1</v>
      </c>
      <c r="G38" s="8">
        <v>71.1</v>
      </c>
      <c r="H38" s="9">
        <f t="shared" ref="H38:M38" si="37">SUM(E:E*0.4,F:F*0.3,G:G*0.3)</f>
        <v>68.34</v>
      </c>
      <c r="I38" s="9">
        <f t="shared" si="37"/>
        <v>72.672</v>
      </c>
      <c r="J38" s="9">
        <f t="shared" si="37"/>
        <v>70.7436</v>
      </c>
      <c r="K38" s="8">
        <v>69.3</v>
      </c>
      <c r="L38" s="8">
        <v>65.8625</v>
      </c>
      <c r="M38" s="9">
        <f t="shared" si="37"/>
        <v>68.84619</v>
      </c>
      <c r="N38" s="11">
        <f t="shared" si="2"/>
        <v>730.36429</v>
      </c>
    </row>
    <row r="39" ht="14.25" spans="1:14">
      <c r="A39" s="1">
        <v>38</v>
      </c>
      <c r="B39" s="4" t="s">
        <v>51</v>
      </c>
      <c r="C39" s="7">
        <v>32.1</v>
      </c>
      <c r="D39" s="9">
        <v>10.2</v>
      </c>
      <c r="E39" s="9">
        <v>59.8</v>
      </c>
      <c r="F39" s="9">
        <v>43.1</v>
      </c>
      <c r="G39" s="8">
        <v>60.1</v>
      </c>
      <c r="H39" s="9">
        <f t="shared" ref="H39:M39" si="38">SUM(E:E*0.4,F:F*0.3,G:G*0.3)</f>
        <v>54.88</v>
      </c>
      <c r="I39" s="9">
        <f t="shared" si="38"/>
        <v>51.734</v>
      </c>
      <c r="J39" s="9">
        <f t="shared" si="38"/>
        <v>56.0242</v>
      </c>
      <c r="K39" s="8">
        <v>46</v>
      </c>
      <c r="L39" s="8">
        <v>2.4</v>
      </c>
      <c r="M39" s="9">
        <f t="shared" si="38"/>
        <v>36.92968</v>
      </c>
      <c r="N39" s="11">
        <f t="shared" si="2"/>
        <v>453.26788</v>
      </c>
    </row>
    <row r="40" ht="14.25" spans="1:14">
      <c r="A40" s="1">
        <v>39</v>
      </c>
      <c r="B40" s="4" t="s">
        <v>52</v>
      </c>
      <c r="C40" s="7">
        <v>46.5</v>
      </c>
      <c r="D40" s="9">
        <v>22.2</v>
      </c>
      <c r="E40" s="9">
        <v>45.7</v>
      </c>
      <c r="F40" s="9">
        <v>60.3</v>
      </c>
      <c r="G40" s="8">
        <v>76.3714285714286</v>
      </c>
      <c r="H40" s="9">
        <f t="shared" ref="H40:M40" si="39">SUM(E:E*0.4,F:F*0.3,G:G*0.3)</f>
        <v>59.2814285714286</v>
      </c>
      <c r="I40" s="9">
        <f t="shared" si="39"/>
        <v>64.8158571428572</v>
      </c>
      <c r="J40" s="9">
        <f t="shared" si="39"/>
        <v>67.7777571428572</v>
      </c>
      <c r="K40" s="8">
        <v>61</v>
      </c>
      <c r="L40" s="8">
        <v>11.4</v>
      </c>
      <c r="M40" s="9">
        <f t="shared" si="39"/>
        <v>48.8311028571429</v>
      </c>
      <c r="N40" s="11">
        <f t="shared" si="2"/>
        <v>564.177574285715</v>
      </c>
    </row>
    <row r="41" ht="14.25" spans="1:14">
      <c r="A41" s="1">
        <v>40</v>
      </c>
      <c r="B41" s="4" t="s">
        <v>53</v>
      </c>
      <c r="C41" s="7">
        <v>32.7</v>
      </c>
      <c r="D41" s="9">
        <v>1.8</v>
      </c>
      <c r="E41" s="9">
        <v>38.3</v>
      </c>
      <c r="F41" s="9">
        <v>45</v>
      </c>
      <c r="G41" s="8">
        <v>36.1857142857143</v>
      </c>
      <c r="H41" s="9">
        <f t="shared" ref="H41:M41" si="40">SUM(E:E*0.4,F:F*0.3,G:G*0.3)</f>
        <v>39.6757142857143</v>
      </c>
      <c r="I41" s="9">
        <f t="shared" si="40"/>
        <v>40.7584285714286</v>
      </c>
      <c r="J41" s="9">
        <f t="shared" si="40"/>
        <v>38.6045285714286</v>
      </c>
      <c r="K41" s="8">
        <v>47.5</v>
      </c>
      <c r="L41" s="8">
        <v>3.6</v>
      </c>
      <c r="M41" s="9">
        <f t="shared" si="40"/>
        <v>30.7718114285714</v>
      </c>
      <c r="N41" s="11">
        <f t="shared" si="2"/>
        <v>354.896197142857</v>
      </c>
    </row>
    <row r="42" ht="14.25" spans="1:14">
      <c r="A42" s="1">
        <v>41</v>
      </c>
      <c r="B42" s="4" t="s">
        <v>54</v>
      </c>
      <c r="C42" s="7">
        <v>45.6</v>
      </c>
      <c r="D42" s="9">
        <v>51.8</v>
      </c>
      <c r="E42" s="9">
        <v>59.6</v>
      </c>
      <c r="F42" s="9">
        <v>69.8</v>
      </c>
      <c r="G42" s="8">
        <v>60.5</v>
      </c>
      <c r="H42" s="9">
        <f t="shared" ref="H42:M42" si="41">SUM(E:E*0.4,F:F*0.3,G:G*0.3)</f>
        <v>62.93</v>
      </c>
      <c r="I42" s="9">
        <f t="shared" si="41"/>
        <v>64.949</v>
      </c>
      <c r="J42" s="9">
        <f t="shared" si="41"/>
        <v>62.5637</v>
      </c>
      <c r="K42" s="8">
        <v>59.8</v>
      </c>
      <c r="L42" s="8">
        <v>60</v>
      </c>
      <c r="M42" s="9">
        <f t="shared" si="41"/>
        <v>60.96548</v>
      </c>
      <c r="N42" s="11">
        <f t="shared" si="2"/>
        <v>658.50818</v>
      </c>
    </row>
    <row r="43" ht="14.25" spans="1:14">
      <c r="A43" s="5">
        <v>42</v>
      </c>
      <c r="B43" s="4" t="s">
        <v>55</v>
      </c>
      <c r="C43" s="7">
        <v>45.9</v>
      </c>
      <c r="D43" s="10">
        <v>48.2</v>
      </c>
      <c r="E43" s="10">
        <v>60.1</v>
      </c>
      <c r="F43" s="9">
        <v>60.3</v>
      </c>
      <c r="G43" s="8">
        <v>71.7</v>
      </c>
      <c r="H43" s="9">
        <f t="shared" ref="H43:M43" si="42">SUM(E:E*0.4,F:F*0.3,G:G*0.3)</f>
        <v>63.64</v>
      </c>
      <c r="I43" s="9">
        <f t="shared" si="42"/>
        <v>64.722</v>
      </c>
      <c r="J43" s="9">
        <f t="shared" si="42"/>
        <v>67.1886</v>
      </c>
      <c r="K43" s="8">
        <v>59.9</v>
      </c>
      <c r="L43" s="8">
        <v>70.25</v>
      </c>
      <c r="M43" s="9">
        <f t="shared" si="42"/>
        <v>65.92044</v>
      </c>
      <c r="N43" s="11">
        <f t="shared" si="2"/>
        <v>677.82104</v>
      </c>
    </row>
    <row r="44" ht="14.25" spans="1:14">
      <c r="A44" s="1">
        <v>43</v>
      </c>
      <c r="B44" s="4" t="s">
        <v>56</v>
      </c>
      <c r="C44" s="7">
        <v>61.8</v>
      </c>
      <c r="D44" s="9">
        <v>15.2</v>
      </c>
      <c r="E44" s="9">
        <v>59.8</v>
      </c>
      <c r="F44" s="9">
        <v>61.6</v>
      </c>
      <c r="G44" s="8">
        <v>64.7285714285714</v>
      </c>
      <c r="H44" s="9">
        <f t="shared" ref="H44:M44" si="43">SUM(E:E*0.4,F:F*0.3,G:G*0.3)</f>
        <v>61.8185714285714</v>
      </c>
      <c r="I44" s="9">
        <f t="shared" si="43"/>
        <v>62.6041428571428</v>
      </c>
      <c r="J44" s="9">
        <f t="shared" si="43"/>
        <v>63.2182428571428</v>
      </c>
      <c r="K44" s="8">
        <v>62.6</v>
      </c>
      <c r="L44" s="8">
        <v>30.5875</v>
      </c>
      <c r="M44" s="9">
        <f t="shared" si="43"/>
        <v>53.2435471428571</v>
      </c>
      <c r="N44" s="11">
        <f t="shared" si="2"/>
        <v>597.200575714285</v>
      </c>
    </row>
    <row r="45" ht="14.25" spans="1:14">
      <c r="A45" s="1">
        <v>44</v>
      </c>
      <c r="B45" s="4" t="s">
        <v>57</v>
      </c>
      <c r="C45" s="7">
        <v>43.1</v>
      </c>
      <c r="D45" s="9">
        <v>37.8</v>
      </c>
      <c r="E45" s="9">
        <v>59.8</v>
      </c>
      <c r="F45" s="9">
        <v>59.8</v>
      </c>
      <c r="G45" s="8">
        <v>62.4142857142857</v>
      </c>
      <c r="H45" s="9">
        <f t="shared" ref="H45:M45" si="44">SUM(E:E*0.4,F:F*0.3,G:G*0.3)</f>
        <v>60.5842857142857</v>
      </c>
      <c r="I45" s="9">
        <f t="shared" si="44"/>
        <v>60.8195714285714</v>
      </c>
      <c r="J45" s="9">
        <f t="shared" si="44"/>
        <v>61.3868714285714</v>
      </c>
      <c r="K45" s="8">
        <v>66.5</v>
      </c>
      <c r="L45" s="8">
        <v>35.4875</v>
      </c>
      <c r="M45" s="9">
        <f t="shared" si="44"/>
        <v>55.1509985714286</v>
      </c>
      <c r="N45" s="11">
        <f t="shared" si="2"/>
        <v>602.843512857143</v>
      </c>
    </row>
  </sheetData>
  <sortState ref="A2:O45">
    <sortCondition ref="A2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workbookViewId="0">
      <selection activeCell="F6" sqref="F6"/>
    </sheetView>
  </sheetViews>
  <sheetFormatPr defaultColWidth="9" defaultRowHeight="13.5" outlineLevelCol="4"/>
  <sheetData>
    <row r="1" spans="1:4">
      <c r="A1" s="1" t="s">
        <v>0</v>
      </c>
      <c r="B1" s="2" t="s">
        <v>1</v>
      </c>
      <c r="C1" s="3" t="s">
        <v>58</v>
      </c>
      <c r="D1" s="3" t="s">
        <v>59</v>
      </c>
    </row>
    <row r="2" ht="14.25" spans="1:5">
      <c r="A2" s="1">
        <v>13</v>
      </c>
      <c r="B2" s="4" t="s">
        <v>26</v>
      </c>
      <c r="C2" s="3">
        <v>35</v>
      </c>
      <c r="D2" s="3">
        <v>17</v>
      </c>
      <c r="E2">
        <f t="shared" ref="E2:E45" si="0">C2-D2</f>
        <v>18</v>
      </c>
    </row>
    <row r="3" ht="14.25" spans="1:5">
      <c r="A3" s="1">
        <v>31</v>
      </c>
      <c r="B3" s="4" t="s">
        <v>44</v>
      </c>
      <c r="C3" s="3">
        <v>27</v>
      </c>
      <c r="D3" s="3">
        <v>10</v>
      </c>
      <c r="E3">
        <f t="shared" si="0"/>
        <v>17</v>
      </c>
    </row>
    <row r="4" ht="14.25" spans="1:5">
      <c r="A4" s="1">
        <v>37</v>
      </c>
      <c r="B4" s="4" t="s">
        <v>50</v>
      </c>
      <c r="C4" s="3">
        <v>22</v>
      </c>
      <c r="D4" s="3">
        <v>8</v>
      </c>
      <c r="E4">
        <f t="shared" si="0"/>
        <v>14</v>
      </c>
    </row>
    <row r="5" ht="14.25" spans="1:5">
      <c r="A5" s="1">
        <v>34</v>
      </c>
      <c r="B5" s="4" t="s">
        <v>47</v>
      </c>
      <c r="C5" s="3">
        <v>42</v>
      </c>
      <c r="D5" s="3">
        <v>29</v>
      </c>
      <c r="E5">
        <f t="shared" si="0"/>
        <v>13</v>
      </c>
    </row>
    <row r="6" ht="14.25" spans="1:5">
      <c r="A6" s="1">
        <v>17</v>
      </c>
      <c r="B6" s="4" t="s">
        <v>30</v>
      </c>
      <c r="C6" s="3">
        <v>38</v>
      </c>
      <c r="D6" s="3">
        <v>28</v>
      </c>
      <c r="E6">
        <f t="shared" si="0"/>
        <v>10</v>
      </c>
    </row>
    <row r="7" ht="14.25" spans="1:5">
      <c r="A7" s="1">
        <v>18</v>
      </c>
      <c r="B7" s="4" t="s">
        <v>31</v>
      </c>
      <c r="C7" s="3">
        <v>41</v>
      </c>
      <c r="D7" s="3">
        <v>31</v>
      </c>
      <c r="E7">
        <f t="shared" si="0"/>
        <v>10</v>
      </c>
    </row>
    <row r="8" ht="14.25" spans="1:5">
      <c r="A8" s="1">
        <v>27</v>
      </c>
      <c r="B8" s="4" t="s">
        <v>40</v>
      </c>
      <c r="C8" s="3">
        <v>19</v>
      </c>
      <c r="D8" s="3">
        <v>9</v>
      </c>
      <c r="E8">
        <f t="shared" si="0"/>
        <v>10</v>
      </c>
    </row>
    <row r="9" ht="14.25" spans="1:5">
      <c r="A9" s="1">
        <v>2</v>
      </c>
      <c r="B9" s="4" t="s">
        <v>15</v>
      </c>
      <c r="C9" s="3">
        <v>10</v>
      </c>
      <c r="D9" s="3">
        <v>1</v>
      </c>
      <c r="E9">
        <f t="shared" si="0"/>
        <v>9</v>
      </c>
    </row>
    <row r="10" ht="14.25" spans="1:5">
      <c r="A10" s="1">
        <v>28</v>
      </c>
      <c r="B10" s="4" t="s">
        <v>41</v>
      </c>
      <c r="C10" s="3">
        <v>21</v>
      </c>
      <c r="D10" s="3">
        <v>12</v>
      </c>
      <c r="E10">
        <f t="shared" si="0"/>
        <v>9</v>
      </c>
    </row>
    <row r="11" ht="14.25" spans="1:5">
      <c r="A11" s="1">
        <v>32</v>
      </c>
      <c r="B11" s="4" t="s">
        <v>45</v>
      </c>
      <c r="C11" s="3">
        <v>40</v>
      </c>
      <c r="D11" s="3">
        <v>31</v>
      </c>
      <c r="E11">
        <f t="shared" si="0"/>
        <v>9</v>
      </c>
    </row>
    <row r="12" ht="14.25" spans="1:5">
      <c r="A12" s="1">
        <v>8</v>
      </c>
      <c r="B12" s="4" t="s">
        <v>21</v>
      </c>
      <c r="C12" s="3">
        <v>24</v>
      </c>
      <c r="D12" s="3">
        <v>18</v>
      </c>
      <c r="E12">
        <f t="shared" si="0"/>
        <v>6</v>
      </c>
    </row>
    <row r="13" ht="14.25" spans="1:5">
      <c r="A13" s="1">
        <v>29</v>
      </c>
      <c r="B13" s="4" t="s">
        <v>42</v>
      </c>
      <c r="C13" s="3">
        <v>28</v>
      </c>
      <c r="D13" s="3">
        <v>23</v>
      </c>
      <c r="E13">
        <f t="shared" si="0"/>
        <v>5</v>
      </c>
    </row>
    <row r="14" ht="14.25" spans="1:5">
      <c r="A14" s="1">
        <v>24</v>
      </c>
      <c r="B14" s="4" t="s">
        <v>37</v>
      </c>
      <c r="C14" s="3">
        <v>13</v>
      </c>
      <c r="D14" s="3">
        <v>10</v>
      </c>
      <c r="E14">
        <f t="shared" si="0"/>
        <v>3</v>
      </c>
    </row>
    <row r="15" ht="14.25" spans="1:5">
      <c r="A15" s="1">
        <v>36</v>
      </c>
      <c r="B15" s="4" t="s">
        <v>49</v>
      </c>
      <c r="C15" s="3">
        <v>23</v>
      </c>
      <c r="D15" s="3">
        <v>20</v>
      </c>
      <c r="E15">
        <f t="shared" si="0"/>
        <v>3</v>
      </c>
    </row>
    <row r="16" ht="14.25" spans="1:5">
      <c r="A16" s="1">
        <v>6</v>
      </c>
      <c r="B16" s="4" t="s">
        <v>19</v>
      </c>
      <c r="C16" s="3">
        <v>4</v>
      </c>
      <c r="D16" s="3">
        <v>2</v>
      </c>
      <c r="E16">
        <f t="shared" si="0"/>
        <v>2</v>
      </c>
    </row>
    <row r="17" ht="14.25" spans="1:5">
      <c r="A17" s="1">
        <v>16</v>
      </c>
      <c r="B17" s="4" t="s">
        <v>29</v>
      </c>
      <c r="C17" s="3">
        <v>32</v>
      </c>
      <c r="D17" s="3">
        <v>30</v>
      </c>
      <c r="E17">
        <f t="shared" si="0"/>
        <v>2</v>
      </c>
    </row>
    <row r="18" ht="14.25" spans="1:5">
      <c r="A18" s="1">
        <v>19</v>
      </c>
      <c r="B18" s="4" t="s">
        <v>32</v>
      </c>
      <c r="C18" s="3">
        <v>26</v>
      </c>
      <c r="D18" s="3">
        <v>24</v>
      </c>
      <c r="E18">
        <f t="shared" si="0"/>
        <v>2</v>
      </c>
    </row>
    <row r="19" ht="14.25" spans="1:5">
      <c r="A19" s="1">
        <v>22</v>
      </c>
      <c r="B19" s="4" t="s">
        <v>35</v>
      </c>
      <c r="C19" s="3">
        <v>15</v>
      </c>
      <c r="D19" s="3">
        <v>14</v>
      </c>
      <c r="E19">
        <f t="shared" si="0"/>
        <v>1</v>
      </c>
    </row>
    <row r="20" ht="14.25" spans="1:5">
      <c r="A20" s="1">
        <v>40</v>
      </c>
      <c r="B20" s="4" t="s">
        <v>53</v>
      </c>
      <c r="C20" s="3">
        <v>44</v>
      </c>
      <c r="D20" s="3">
        <v>43</v>
      </c>
      <c r="E20">
        <f t="shared" si="0"/>
        <v>1</v>
      </c>
    </row>
    <row r="21" ht="14.25" spans="1:5">
      <c r="A21" s="1">
        <v>3</v>
      </c>
      <c r="B21" s="4" t="s">
        <v>16</v>
      </c>
      <c r="C21" s="3">
        <v>6</v>
      </c>
      <c r="D21" s="3">
        <v>7</v>
      </c>
      <c r="E21">
        <f t="shared" si="0"/>
        <v>-1</v>
      </c>
    </row>
    <row r="22" ht="14.25" spans="1:5">
      <c r="A22" s="1">
        <v>4</v>
      </c>
      <c r="B22" s="4" t="s">
        <v>17</v>
      </c>
      <c r="C22" s="3">
        <v>2</v>
      </c>
      <c r="D22" s="3">
        <v>3</v>
      </c>
      <c r="E22">
        <f t="shared" si="0"/>
        <v>-1</v>
      </c>
    </row>
    <row r="23" ht="14.25" spans="1:5">
      <c r="A23" s="1">
        <v>12</v>
      </c>
      <c r="B23" s="4" t="s">
        <v>25</v>
      </c>
      <c r="C23" s="3">
        <v>5</v>
      </c>
      <c r="D23" s="3">
        <v>6</v>
      </c>
      <c r="E23">
        <f t="shared" si="0"/>
        <v>-1</v>
      </c>
    </row>
    <row r="24" ht="14.25" spans="1:5">
      <c r="A24" s="1">
        <v>35</v>
      </c>
      <c r="B24" s="4" t="s">
        <v>48</v>
      </c>
      <c r="C24" s="3">
        <v>43</v>
      </c>
      <c r="D24" s="3">
        <v>44</v>
      </c>
      <c r="E24">
        <f t="shared" si="0"/>
        <v>-1</v>
      </c>
    </row>
    <row r="25" ht="14.25" spans="1:5">
      <c r="A25" s="1">
        <v>1</v>
      </c>
      <c r="B25" s="4" t="s">
        <v>14</v>
      </c>
      <c r="C25" s="3">
        <v>3</v>
      </c>
      <c r="D25" s="3">
        <v>5</v>
      </c>
      <c r="E25">
        <f t="shared" si="0"/>
        <v>-2</v>
      </c>
    </row>
    <row r="26" ht="14.25" spans="1:5">
      <c r="A26" s="1">
        <v>38</v>
      </c>
      <c r="B26" s="4" t="s">
        <v>51</v>
      </c>
      <c r="C26" s="3">
        <v>36</v>
      </c>
      <c r="D26" s="3">
        <v>38</v>
      </c>
      <c r="E26">
        <f t="shared" si="0"/>
        <v>-2</v>
      </c>
    </row>
    <row r="27" ht="14.25" spans="1:5">
      <c r="A27" s="1">
        <v>39</v>
      </c>
      <c r="B27" s="4" t="s">
        <v>52</v>
      </c>
      <c r="C27" s="3">
        <v>39</v>
      </c>
      <c r="D27" s="3">
        <v>41</v>
      </c>
      <c r="E27">
        <f t="shared" si="0"/>
        <v>-2</v>
      </c>
    </row>
    <row r="28" ht="14.25" spans="1:5">
      <c r="A28" s="1">
        <v>41</v>
      </c>
      <c r="B28" s="4" t="s">
        <v>54</v>
      </c>
      <c r="C28" s="3">
        <v>37</v>
      </c>
      <c r="D28" s="3">
        <v>39</v>
      </c>
      <c r="E28">
        <f t="shared" si="0"/>
        <v>-2</v>
      </c>
    </row>
    <row r="29" ht="14.25" spans="1:5">
      <c r="A29" s="1">
        <v>9</v>
      </c>
      <c r="B29" s="4" t="s">
        <v>22</v>
      </c>
      <c r="C29" s="3">
        <v>1</v>
      </c>
      <c r="D29" s="3">
        <v>4</v>
      </c>
      <c r="E29">
        <f t="shared" si="0"/>
        <v>-3</v>
      </c>
    </row>
    <row r="30" ht="14.25" spans="1:5">
      <c r="A30" s="1">
        <v>25</v>
      </c>
      <c r="B30" s="4" t="s">
        <v>38</v>
      </c>
      <c r="C30" s="3">
        <v>34</v>
      </c>
      <c r="D30" s="3">
        <v>37</v>
      </c>
      <c r="E30">
        <f t="shared" si="0"/>
        <v>-3</v>
      </c>
    </row>
    <row r="31" ht="14.25" spans="1:5">
      <c r="A31" s="1">
        <v>14</v>
      </c>
      <c r="B31" s="4" t="s">
        <v>27</v>
      </c>
      <c r="C31" s="3">
        <v>11</v>
      </c>
      <c r="D31" s="3">
        <v>15</v>
      </c>
      <c r="E31">
        <f t="shared" si="0"/>
        <v>-4</v>
      </c>
    </row>
    <row r="32" ht="14.25" spans="1:5">
      <c r="A32" s="1">
        <v>30</v>
      </c>
      <c r="B32" s="4" t="s">
        <v>43</v>
      </c>
      <c r="C32" s="3">
        <v>14</v>
      </c>
      <c r="D32" s="3">
        <v>18</v>
      </c>
      <c r="E32">
        <f t="shared" si="0"/>
        <v>-4</v>
      </c>
    </row>
    <row r="33" ht="14.25" spans="1:5">
      <c r="A33" s="1">
        <v>33</v>
      </c>
      <c r="B33" s="4" t="s">
        <v>46</v>
      </c>
      <c r="C33" s="3">
        <v>18</v>
      </c>
      <c r="D33" s="3">
        <v>22</v>
      </c>
      <c r="E33">
        <f t="shared" si="0"/>
        <v>-4</v>
      </c>
    </row>
    <row r="34" ht="14.25" spans="1:5">
      <c r="A34" s="1">
        <v>43</v>
      </c>
      <c r="B34" s="4" t="s">
        <v>56</v>
      </c>
      <c r="C34" s="3">
        <v>30</v>
      </c>
      <c r="D34" s="3">
        <v>35</v>
      </c>
      <c r="E34">
        <f t="shared" si="0"/>
        <v>-5</v>
      </c>
    </row>
    <row r="35" ht="14.25" spans="1:5">
      <c r="A35" s="1">
        <v>23</v>
      </c>
      <c r="B35" s="4" t="s">
        <v>36</v>
      </c>
      <c r="C35" s="3">
        <v>7</v>
      </c>
      <c r="D35" s="3">
        <v>13</v>
      </c>
      <c r="E35">
        <f t="shared" si="0"/>
        <v>-6</v>
      </c>
    </row>
    <row r="36" ht="14.25" spans="1:5">
      <c r="A36" s="1">
        <v>10</v>
      </c>
      <c r="B36" s="4" t="s">
        <v>23</v>
      </c>
      <c r="C36" s="3">
        <v>8</v>
      </c>
      <c r="D36" s="3">
        <v>15</v>
      </c>
      <c r="E36">
        <f t="shared" si="0"/>
        <v>-7</v>
      </c>
    </row>
    <row r="37" ht="14.25" spans="1:5">
      <c r="A37" s="1">
        <v>42</v>
      </c>
      <c r="B37" s="4" t="s">
        <v>55</v>
      </c>
      <c r="C37" s="3">
        <v>29</v>
      </c>
      <c r="D37" s="3">
        <v>36</v>
      </c>
      <c r="E37">
        <f t="shared" si="0"/>
        <v>-7</v>
      </c>
    </row>
    <row r="38" ht="14.25" spans="1:5">
      <c r="A38" s="1">
        <v>21</v>
      </c>
      <c r="B38" s="4" t="s">
        <v>34</v>
      </c>
      <c r="C38" s="3">
        <v>25</v>
      </c>
      <c r="D38" s="3">
        <v>34</v>
      </c>
      <c r="E38">
        <f t="shared" si="0"/>
        <v>-9</v>
      </c>
    </row>
    <row r="39" ht="14.25" spans="1:5">
      <c r="A39" s="1">
        <v>26</v>
      </c>
      <c r="B39" s="4" t="s">
        <v>39</v>
      </c>
      <c r="C39" s="3">
        <v>31</v>
      </c>
      <c r="D39" s="3">
        <v>40</v>
      </c>
      <c r="E39">
        <f t="shared" si="0"/>
        <v>-9</v>
      </c>
    </row>
    <row r="40" ht="14.25" spans="1:5">
      <c r="A40" s="1">
        <v>44</v>
      </c>
      <c r="B40" s="4" t="s">
        <v>57</v>
      </c>
      <c r="C40" s="3">
        <v>33</v>
      </c>
      <c r="D40" s="3">
        <v>42</v>
      </c>
      <c r="E40">
        <f t="shared" si="0"/>
        <v>-9</v>
      </c>
    </row>
    <row r="41" ht="14.25" spans="1:5">
      <c r="A41" s="1">
        <v>11</v>
      </c>
      <c r="B41" s="4" t="s">
        <v>24</v>
      </c>
      <c r="C41" s="3">
        <v>17</v>
      </c>
      <c r="D41" s="3">
        <v>27</v>
      </c>
      <c r="E41">
        <f t="shared" si="0"/>
        <v>-10</v>
      </c>
    </row>
    <row r="42" ht="14.25" spans="1:5">
      <c r="A42" s="1">
        <v>20</v>
      </c>
      <c r="B42" s="4" t="s">
        <v>33</v>
      </c>
      <c r="C42" s="3">
        <v>16</v>
      </c>
      <c r="D42" s="3">
        <v>26</v>
      </c>
      <c r="E42">
        <f t="shared" si="0"/>
        <v>-10</v>
      </c>
    </row>
    <row r="43" ht="14.25" spans="1:5">
      <c r="A43" s="5">
        <v>7</v>
      </c>
      <c r="B43" s="4" t="s">
        <v>20</v>
      </c>
      <c r="C43" s="3">
        <v>9</v>
      </c>
      <c r="D43" s="3">
        <v>21</v>
      </c>
      <c r="E43">
        <f t="shared" si="0"/>
        <v>-12</v>
      </c>
    </row>
    <row r="44" ht="14.25" spans="1:5">
      <c r="A44" s="1">
        <v>5</v>
      </c>
      <c r="B44" s="4" t="s">
        <v>18</v>
      </c>
      <c r="C44" s="3">
        <v>20</v>
      </c>
      <c r="D44" s="3">
        <v>33</v>
      </c>
      <c r="E44">
        <f t="shared" si="0"/>
        <v>-13</v>
      </c>
    </row>
    <row r="45" ht="14.25" spans="1:5">
      <c r="A45" s="1">
        <v>15</v>
      </c>
      <c r="B45" s="4" t="s">
        <v>28</v>
      </c>
      <c r="C45" s="3">
        <v>12</v>
      </c>
      <c r="D45" s="3">
        <v>25</v>
      </c>
      <c r="E45">
        <f t="shared" si="0"/>
        <v>-13</v>
      </c>
    </row>
  </sheetData>
  <sortState ref="A2:E45">
    <sortCondition ref="E2" descending="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期中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Candice</cp:lastModifiedBy>
  <dcterms:created xsi:type="dcterms:W3CDTF">2022-01-19T01:23:00Z</dcterms:created>
  <dcterms:modified xsi:type="dcterms:W3CDTF">2022-07-09T02:40:38Z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FC6C6470B5C0430E81A486D586CD2578</vt:lpwstr>
  </property>
</Properties>
</file>